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AE659272-682D-49DE-AE3A-BC63DCFE16A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eta jab april 2026" sheetId="9" r:id="rId1"/>
    <sheet name="CAMAT" sheetId="17" r:id="rId2"/>
    <sheet name="SEKCAM" sheetId="18" r:id="rId3"/>
    <sheet name="SUBBAG ADM" sheetId="11" r:id="rId4"/>
    <sheet name="SUBBAG RENJA" sheetId="12" r:id="rId5"/>
    <sheet name="SEKSI PEM" sheetId="13" r:id="rId6"/>
    <sheet name="SEKSI TRANTIB" sheetId="14" r:id="rId7"/>
    <sheet name="SEKSI EKBANG" sheetId="15" r:id="rId8"/>
    <sheet name="SEKSI PMKS" sheetId="16" r:id="rId9"/>
    <sheet name="REKAP ABK &amp; PEGAWAI" sheetId="10" r:id="rId10"/>
  </sheets>
  <definedNames>
    <definedName name="_xlnm.Print_Area" localSheetId="0">'peta jab april 2026'!$A$1:$CO$67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3" i="10" l="1"/>
  <c r="D33" i="10"/>
  <c r="A5" i="10"/>
  <c r="A6" i="10" s="1"/>
  <c r="A7" i="10" s="1"/>
  <c r="A8" i="10" s="1"/>
  <c r="A9" i="10" s="1"/>
  <c r="A10" i="10" s="1"/>
  <c r="A11" i="10" s="1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CN36" i="9" l="1"/>
  <c r="CN35" i="9"/>
  <c r="AN54" i="9"/>
  <c r="Q16" i="9"/>
  <c r="N16" i="9"/>
  <c r="S15" i="9"/>
  <c r="S14" i="9"/>
  <c r="S13" i="9"/>
  <c r="S12" i="9"/>
  <c r="S11" i="9"/>
  <c r="S10" i="9"/>
  <c r="S9" i="9"/>
  <c r="S8" i="9"/>
  <c r="S7" i="9"/>
  <c r="S16" i="9" l="1"/>
  <c r="BR39" i="9"/>
  <c r="CN53" i="9"/>
  <c r="BO53" i="9"/>
  <c r="AN53" i="9"/>
  <c r="Q53" i="9"/>
  <c r="CN52" i="9"/>
  <c r="BO52" i="9"/>
  <c r="AN52" i="9"/>
  <c r="Q52" i="9"/>
  <c r="CN51" i="9"/>
  <c r="BO51" i="9"/>
  <c r="AN51" i="9"/>
  <c r="Q51" i="9"/>
  <c r="BR38" i="9"/>
  <c r="BR37" i="9"/>
  <c r="BR35" i="9"/>
  <c r="CN34" i="9"/>
  <c r="BR34" i="9"/>
  <c r="Q33" i="9"/>
</calcChain>
</file>

<file path=xl/sharedStrings.xml><?xml version="1.0" encoding="utf-8"?>
<sst xmlns="http://schemas.openxmlformats.org/spreadsheetml/2006/main" count="367" uniqueCount="160">
  <si>
    <t>PETA JABATAN</t>
  </si>
  <si>
    <t>Pembina Tingkat I / IV-b</t>
  </si>
  <si>
    <t>SEKRETARIS CAMAT</t>
  </si>
  <si>
    <t>Pembina / IV-a</t>
  </si>
  <si>
    <t>:</t>
  </si>
  <si>
    <t>KASUBBAG ADMINISTRASI UMUM DAN KEPEGAWAIAN</t>
  </si>
  <si>
    <t>KASUBBAG PROGRAM, KEUANGAN DAN ASET</t>
  </si>
  <si>
    <t>Penata Muda Tingkat I / III-b</t>
  </si>
  <si>
    <t>B</t>
  </si>
  <si>
    <t>K</t>
  </si>
  <si>
    <t>Penelaah Teknis Kebijakan</t>
  </si>
  <si>
    <t>Pengolah Data dan Informasi</t>
  </si>
  <si>
    <t>Pengadministrasi Perkantoran</t>
  </si>
  <si>
    <t>KASI PEMERINTAHAN</t>
  </si>
  <si>
    <t>KASI EKONOMI DAN PEMBANGUNAN</t>
  </si>
  <si>
    <t>KASI PEMBERDAYAAN MASYARAKAT DAN KESEJAHTERAAN SOSIAL</t>
  </si>
  <si>
    <t>Penata Tingkat I / III-d</t>
  </si>
  <si>
    <t>Penata Kelola Pemerintahan</t>
  </si>
  <si>
    <t>Catatan :</t>
  </si>
  <si>
    <t xml:space="preserve">Kebutuhan Pegawai </t>
  </si>
  <si>
    <t>Operator Layanan Operasional</t>
  </si>
  <si>
    <t>KASI KETENTRAMAN DAN KETERTIBAN UMUM</t>
  </si>
  <si>
    <t>Penata Kelola Sistem dan Teknologi Informasi</t>
  </si>
  <si>
    <t>KELAS 12</t>
  </si>
  <si>
    <t>KELAS 11</t>
  </si>
  <si>
    <t>KELAS 8</t>
  </si>
  <si>
    <t>KL</t>
  </si>
  <si>
    <t>S</t>
  </si>
  <si>
    <t>NAMA JABATAN</t>
  </si>
  <si>
    <t>Kekurangan/Kelebihan (Sisa)</t>
  </si>
  <si>
    <t>Kelas Jabatan</t>
  </si>
  <si>
    <t>Kondisi Pegawai yang sudah ada</t>
  </si>
  <si>
    <t>KELAS JABATAN</t>
  </si>
  <si>
    <t>Kelas 12</t>
  </si>
  <si>
    <t>Kelas 11</t>
  </si>
  <si>
    <t>Kelas 9</t>
  </si>
  <si>
    <t>Kelas 8</t>
  </si>
  <si>
    <t>Kelas 6</t>
  </si>
  <si>
    <t>Kelas 5</t>
  </si>
  <si>
    <t>Kelas 3</t>
  </si>
  <si>
    <t>Kelas 1</t>
  </si>
  <si>
    <t>Jumlah</t>
  </si>
  <si>
    <t>Kelas 7</t>
  </si>
  <si>
    <t>KECAMATAN SUNGAI BETUNG  KABUPATEN BENGKAYANG</t>
  </si>
  <si>
    <t>MARTOYO,S.AP</t>
  </si>
  <si>
    <t>NIP. 19750515 200701 1 039</t>
  </si>
  <si>
    <t>YOHANES BAMBANG,SP</t>
  </si>
  <si>
    <t>NIP. 19730927 200312 1 006</t>
  </si>
  <si>
    <t>ERICH WIWIT,SP</t>
  </si>
  <si>
    <t>MARSELINUS PITER,A.Md</t>
  </si>
  <si>
    <t>SUSANTI,S.IP</t>
  </si>
  <si>
    <t>Penata  / III-C</t>
  </si>
  <si>
    <t>NIP. 19800801 201101 1 003</t>
  </si>
  <si>
    <t>NIP.19780327 200003 1 002</t>
  </si>
  <si>
    <t>NIP. 19770427 201101 2 001</t>
  </si>
  <si>
    <t xml:space="preserve">Penelaah Teknis Kebijakan
</t>
  </si>
  <si>
    <t>NO</t>
  </si>
  <si>
    <t>JENIS JABATAN</t>
  </si>
  <si>
    <t>JUMLAH KEBUTUHAN (K)</t>
  </si>
  <si>
    <t>Camat</t>
  </si>
  <si>
    <t>Jabatan Administrator</t>
  </si>
  <si>
    <t>Sekretaris Camat</t>
  </si>
  <si>
    <t>Kasubbag Administrasi Umum dan Kepegawaian</t>
  </si>
  <si>
    <t>Jabatan Pengawas</t>
  </si>
  <si>
    <t>Jabatan Pelaksana</t>
  </si>
  <si>
    <t xml:space="preserve">Penata Kelola Sistem Dan Teknologi Informasi </t>
  </si>
  <si>
    <t>Pengolah Data Dan Informasi</t>
  </si>
  <si>
    <t>Kasubbag Program, Keuangan dan Aset</t>
  </si>
  <si>
    <t>Kasi Pemerintahan</t>
  </si>
  <si>
    <t>Kasi Ekonomi dan Pembangunan</t>
  </si>
  <si>
    <t>Kasi Pemberdayaan Masyarakat dan Kesejahteraan Sosial</t>
  </si>
  <si>
    <t>PETUNJUK PENGISIAN</t>
  </si>
  <si>
    <t>: Isi Nomor Urut</t>
  </si>
  <si>
    <t>: Isi nama jabatan sesuai dengan peta jabatan pada Perangkat Daerah Masing-masing</t>
  </si>
  <si>
    <t>: isi sesuai dengan Jenis jabatan, Contoh :</t>
  </si>
  <si>
    <t>Jabatan Pimpinan Tinggi Pratama</t>
  </si>
  <si>
    <t>Pejabat Eselon II : Sekretaris Daerah, Staf Ahli Bupati, Asisten Sekda, Sekretaris DPRD, Inspektur, Kepala Badan/Dinas</t>
  </si>
  <si>
    <t>Pejabat Eselon III : Kabag di Setda dan Setwan, Sekretaris Badan/Dinas, Camat, Direktur RSUD Kelas C, Irban</t>
  </si>
  <si>
    <t xml:space="preserve">Pejabat Eselonn IV : Kasubbag, Kasi, Kasubbid, Kepala UPTD </t>
  </si>
  <si>
    <t>Jabatan Fungsional</t>
  </si>
  <si>
    <t>Seluruh JF Keahlian dan Keterampilan</t>
  </si>
  <si>
    <t>Seluruh Jabatan Pelaksana berdasarkan Kepemenpanrb Nomor 11/2024 dan Perbup Nomor 66/2024 tentang Kelas Jabatan</t>
  </si>
  <si>
    <t>: Jumlah Kebutuhan sesuai data pada peta jabatan manual/SIASN Pelayanan Perencanaan</t>
  </si>
  <si>
    <t>Penata  / III-c</t>
  </si>
  <si>
    <t>KELAS 9</t>
  </si>
  <si>
    <t>Penata Tingkat  I / III-d</t>
  </si>
  <si>
    <t>CAMAT</t>
  </si>
  <si>
    <t>DEOMEDES,S.Sos.,M.Si</t>
  </si>
  <si>
    <t>NIP. 19750314 200312 1 002</t>
  </si>
  <si>
    <t>Y. YUDI LESMANA,SH</t>
  </si>
  <si>
    <t>NP. '197907162009031004</t>
  </si>
  <si>
    <t>RUSMIN,S.AP</t>
  </si>
  <si>
    <t>NIP. 197511082003121002</t>
  </si>
  <si>
    <t>CAMAT SUNGAI BETUNG</t>
  </si>
  <si>
    <t>BULAN : APRIL  2026</t>
  </si>
  <si>
    <t>REKAP ABK DAN PEGAWAI PADA KECAMATAN SUNGAI BETUNG  KABUPATEN BENGKAYANG ( APRIL 2026)</t>
  </si>
  <si>
    <t>JUMLAH PEGAWAI (PER APRIL  2026)</t>
  </si>
  <si>
    <t>Kasi Ketentraman dan Ketertiban Umum</t>
  </si>
  <si>
    <t>JUMLAH PEGAWAI (PER APRIL 2026)</t>
  </si>
  <si>
    <t>: Jumlah pegawai ASN (PNS dan PPPK) per april  2026</t>
  </si>
  <si>
    <t>NAMA</t>
  </si>
  <si>
    <t>NIP</t>
  </si>
  <si>
    <t>PANGKAT/GOLONGAN</t>
  </si>
  <si>
    <t>JABATAN</t>
  </si>
  <si>
    <t>TMT OPD</t>
  </si>
  <si>
    <t>STATUS ASN</t>
  </si>
  <si>
    <t>MARTOYO,S.A.P</t>
  </si>
  <si>
    <t>MUHAMMAD RIZKI, S.Kom</t>
  </si>
  <si>
    <t>ALI</t>
  </si>
  <si>
    <t>FRANSISKUS FARAN</t>
  </si>
  <si>
    <t>ROKI HERIYADI</t>
  </si>
  <si>
    <t>197408072003121007</t>
  </si>
  <si>
    <t>200112272025041005</t>
  </si>
  <si>
    <t>197505152007011039</t>
  </si>
  <si>
    <t>PPPK</t>
  </si>
  <si>
    <t>PNS</t>
  </si>
  <si>
    <t>CPNS</t>
  </si>
  <si>
    <t>198707122025211012</t>
  </si>
  <si>
    <t>197509232025211010</t>
  </si>
  <si>
    <t>V</t>
  </si>
  <si>
    <t>Penata Muda Tk I/III-b</t>
  </si>
  <si>
    <t>Penata Muda/III.a</t>
  </si>
  <si>
    <t>Kepala Sub Bagian Administrasi Umum dan
 Kepegawaian Kecamatan Sungai Betung</t>
  </si>
  <si>
    <t>RUSMIN,S.A.P</t>
  </si>
  <si>
    <t>ROMEO,A.Md.Kep</t>
  </si>
  <si>
    <t>MARIA MARSELINA</t>
  </si>
  <si>
    <t>197711272007022021</t>
  </si>
  <si>
    <t>197002072009021001</t>
  </si>
  <si>
    <t>197511082003121002</t>
  </si>
  <si>
    <t>Kepala Sub Bagian Program Keuangan Dan
 Aset</t>
  </si>
  <si>
    <t>Pengolah  Data dan Informasi</t>
  </si>
  <si>
    <t>HERKULANUS</t>
  </si>
  <si>
    <t>197204152009021001</t>
  </si>
  <si>
    <t>Pengatur Muda Tk I/Iib</t>
  </si>
  <si>
    <t>1980080120011011003</t>
  </si>
  <si>
    <t>Penata Tk I/III-d</t>
  </si>
  <si>
    <t>Kepala Seksi Pemerintahan</t>
  </si>
  <si>
    <t>197803272000031002</t>
  </si>
  <si>
    <t>Penata / III-c</t>
  </si>
  <si>
    <t>Kepala Seksi Ketentraman dan Ketertiban</t>
  </si>
  <si>
    <t>198406182005022001</t>
  </si>
  <si>
    <t>PERONIKA</t>
  </si>
  <si>
    <t>197309272003121006</t>
  </si>
  <si>
    <t>Kepala Seksi Ekonomi dan Pembangunan</t>
  </si>
  <si>
    <t>197608052014071001</t>
  </si>
  <si>
    <t>RISWANDI,SE</t>
  </si>
  <si>
    <t>197704272011012001</t>
  </si>
  <si>
    <t>Kepala Seksi Pemberdayaan Masyarakat dan
 Kesejahteraan Sosial</t>
  </si>
  <si>
    <t>197503142003121002</t>
  </si>
  <si>
    <t>Pembina Tk I/IV-b</t>
  </si>
  <si>
    <t>197907162009031004</t>
  </si>
  <si>
    <t>Pembina/IV-a</t>
  </si>
  <si>
    <t>SEKCAM</t>
  </si>
  <si>
    <t>15 Mei 2013</t>
  </si>
  <si>
    <t>12 Agustus 2010</t>
  </si>
  <si>
    <t>28 Nopember 2011</t>
  </si>
  <si>
    <t>30 Desember 2022</t>
  </si>
  <si>
    <t>30 Januari 2020</t>
  </si>
  <si>
    <t>01 Juli 2008</t>
  </si>
  <si>
    <t>31 Maret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</si>
</sst>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3809]dd\ mmmm\ yyyy;@"/>
    <numFmt numFmtId="165" formatCode="[$-F800]dddd\,\ mmmm\ dd\,\ yyyy"/>
  </numFmts>
  <fonts count="4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Calibri Light"/>
      <family val="1"/>
      <scheme val="major"/>
    </font>
    <font>
      <b/>
      <sz val="10"/>
      <color theme="1"/>
      <name val="Tahoma"/>
      <family val="2"/>
    </font>
    <font>
      <b/>
      <sz val="14"/>
      <color theme="1"/>
      <name val="Tahoma"/>
      <family val="2"/>
    </font>
    <font>
      <b/>
      <sz val="9"/>
      <name val="Tahoma"/>
      <family val="2"/>
    </font>
    <font>
      <b/>
      <sz val="10"/>
      <name val="Tahoma"/>
      <family val="2"/>
    </font>
    <font>
      <b/>
      <sz val="9"/>
      <color theme="1"/>
      <name val="Tahoma"/>
      <family val="2"/>
    </font>
    <font>
      <b/>
      <sz val="10"/>
      <name val="Calibri Light"/>
      <family val="1"/>
      <scheme val="major"/>
    </font>
    <font>
      <b/>
      <sz val="11"/>
      <color theme="1"/>
      <name val="Tahoma"/>
      <family val="2"/>
    </font>
    <font>
      <sz val="8"/>
      <color theme="1"/>
      <name val="Tahoma"/>
      <family val="2"/>
    </font>
    <font>
      <b/>
      <sz val="11"/>
      <name val="Calibri Light"/>
      <family val="1"/>
      <scheme val="major"/>
    </font>
    <font>
      <b/>
      <sz val="11"/>
      <name val="Tahoma"/>
      <family val="2"/>
    </font>
    <font>
      <sz val="11"/>
      <color theme="1"/>
      <name val="Tahoma"/>
      <family val="2"/>
    </font>
    <font>
      <sz val="10"/>
      <color theme="1"/>
      <name val="Tahoma"/>
      <family val="2"/>
    </font>
    <font>
      <sz val="8"/>
      <color theme="1"/>
      <name val="Calibri Light"/>
      <family val="1"/>
      <scheme val="major"/>
    </font>
    <font>
      <sz val="10"/>
      <color theme="1"/>
      <name val="Calibri Light"/>
      <family val="1"/>
      <scheme val="major"/>
    </font>
    <font>
      <sz val="10"/>
      <name val="Tahoma"/>
      <family val="2"/>
    </font>
    <font>
      <sz val="11"/>
      <name val="Tahoma"/>
      <family val="2"/>
    </font>
    <font>
      <b/>
      <sz val="11"/>
      <color theme="0"/>
      <name val="Tahoma"/>
      <family val="2"/>
    </font>
    <font>
      <sz val="12"/>
      <color theme="1"/>
      <name val="Tahoma"/>
      <family val="2"/>
    </font>
    <font>
      <b/>
      <sz val="10"/>
      <color theme="0"/>
      <name val="Tahoma"/>
      <family val="2"/>
    </font>
    <font>
      <sz val="12"/>
      <name val="Tahoma"/>
      <family val="2"/>
    </font>
    <font>
      <b/>
      <u/>
      <sz val="12"/>
      <name val="Tahoma"/>
      <family val="2"/>
    </font>
    <font>
      <b/>
      <sz val="10"/>
      <color theme="0"/>
      <name val="Calibri Light"/>
      <family val="1"/>
      <scheme val="major"/>
    </font>
    <font>
      <b/>
      <sz val="11"/>
      <name val="Bookman Old Style"/>
      <family val="1"/>
    </font>
    <font>
      <sz val="12"/>
      <color theme="0"/>
      <name val="Calibri Light"/>
      <family val="1"/>
      <scheme val="major"/>
    </font>
    <font>
      <sz val="12"/>
      <color theme="1"/>
      <name val="Calibri Light"/>
      <family val="1"/>
      <scheme val="major"/>
    </font>
    <font>
      <sz val="12"/>
      <name val="Bookman Old Style"/>
      <family val="1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1"/>
      <color theme="1"/>
      <name val="Calibri"/>
      <family val="2"/>
      <charset val="1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20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u/>
      <sz val="18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34" fillId="0" borderId="0"/>
    <xf numFmtId="0" fontId="37" fillId="0" borderId="0" applyNumberFormat="0" applyFill="0" applyBorder="0" applyAlignment="0" applyProtection="0"/>
  </cellStyleXfs>
  <cellXfs count="359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9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5" fillId="0" borderId="0" xfId="0" applyFont="1" applyAlignment="1">
      <alignment vertical="top" wrapText="1"/>
    </xf>
    <xf numFmtId="0" fontId="15" fillId="0" borderId="0" xfId="0" applyFont="1"/>
    <xf numFmtId="0" fontId="4" fillId="2" borderId="11" xfId="0" applyFont="1" applyFill="1" applyBorder="1" applyAlignment="1">
      <alignment vertical="center" wrapText="1"/>
    </xf>
    <xf numFmtId="0" fontId="4" fillId="2" borderId="12" xfId="0" applyFont="1" applyFill="1" applyBorder="1" applyAlignment="1">
      <alignment vertical="center" wrapText="1"/>
    </xf>
    <xf numFmtId="0" fontId="4" fillId="2" borderId="14" xfId="0" applyFont="1" applyFill="1" applyBorder="1" applyAlignment="1">
      <alignment vertical="center" wrapText="1"/>
    </xf>
    <xf numFmtId="0" fontId="4" fillId="2" borderId="15" xfId="0" applyFont="1" applyFill="1" applyBorder="1" applyAlignment="1">
      <alignment vertical="center" wrapText="1"/>
    </xf>
    <xf numFmtId="0" fontId="17" fillId="0" borderId="0" xfId="0" applyFont="1" applyAlignment="1">
      <alignment vertical="center" wrapText="1" shrinkToFit="1"/>
    </xf>
    <xf numFmtId="0" fontId="17" fillId="0" borderId="14" xfId="0" applyFont="1" applyBorder="1" applyAlignment="1">
      <alignment vertical="center" wrapText="1" shrinkToFit="1"/>
    </xf>
    <xf numFmtId="0" fontId="17" fillId="0" borderId="15" xfId="0" applyFont="1" applyBorder="1" applyAlignment="1">
      <alignment vertical="center" wrapText="1" shrinkToFit="1"/>
    </xf>
    <xf numFmtId="0" fontId="17" fillId="0" borderId="0" xfId="0" applyFont="1" applyAlignment="1">
      <alignment vertical="top" wrapText="1" shrinkToFit="1"/>
    </xf>
    <xf numFmtId="0" fontId="17" fillId="0" borderId="10" xfId="0" applyFont="1" applyBorder="1" applyAlignment="1">
      <alignment vertical="top" wrapText="1" shrinkToFit="1"/>
    </xf>
    <xf numFmtId="0" fontId="11" fillId="0" borderId="10" xfId="0" applyFont="1" applyBorder="1" applyAlignment="1">
      <alignment vertical="center" wrapText="1"/>
    </xf>
    <xf numFmtId="0" fontId="17" fillId="0" borderId="10" xfId="0" applyFont="1" applyBorder="1" applyAlignment="1">
      <alignment vertical="center" wrapText="1" shrinkToFit="1"/>
    </xf>
    <xf numFmtId="0" fontId="11" fillId="0" borderId="21" xfId="0" applyFont="1" applyBorder="1" applyAlignment="1">
      <alignment vertical="center" wrapText="1"/>
    </xf>
    <xf numFmtId="0" fontId="11" fillId="0" borderId="14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wrapText="1"/>
    </xf>
    <xf numFmtId="0" fontId="16" fillId="0" borderId="14" xfId="0" applyFont="1" applyBorder="1" applyAlignment="1">
      <alignment vertical="center" wrapText="1"/>
    </xf>
    <xf numFmtId="0" fontId="16" fillId="0" borderId="0" xfId="0" quotePrefix="1" applyFont="1" applyAlignment="1">
      <alignment vertical="center" wrapText="1"/>
    </xf>
    <xf numFmtId="0" fontId="18" fillId="0" borderId="0" xfId="0" applyFont="1" applyAlignment="1">
      <alignment vertical="center" wrapText="1" shrinkToFit="1"/>
    </xf>
    <xf numFmtId="0" fontId="5" fillId="0" borderId="10" xfId="0" applyFont="1" applyBorder="1" applyAlignment="1">
      <alignment vertical="center" wrapText="1"/>
    </xf>
    <xf numFmtId="0" fontId="15" fillId="0" borderId="0" xfId="0" applyFont="1" applyAlignment="1">
      <alignment vertical="center" wrapText="1"/>
    </xf>
    <xf numFmtId="0" fontId="5" fillId="3" borderId="0" xfId="0" applyFont="1" applyFill="1" applyAlignment="1">
      <alignment vertical="center" wrapText="1"/>
    </xf>
    <xf numFmtId="0" fontId="17" fillId="0" borderId="0" xfId="0" applyFont="1" applyAlignment="1">
      <alignment vertical="center" wrapText="1"/>
    </xf>
    <xf numFmtId="0" fontId="17" fillId="0" borderId="10" xfId="0" applyFont="1" applyBorder="1" applyAlignment="1">
      <alignment vertical="center" wrapText="1"/>
    </xf>
    <xf numFmtId="0" fontId="5" fillId="0" borderId="0" xfId="0" quotePrefix="1" applyFont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7" fillId="0" borderId="19" xfId="0" applyFont="1" applyBorder="1" applyAlignment="1">
      <alignment vertical="center" wrapText="1"/>
    </xf>
    <xf numFmtId="0" fontId="17" fillId="0" borderId="2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18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9" xfId="0" applyFont="1" applyBorder="1" applyAlignment="1">
      <alignment vertical="center" wrapText="1"/>
    </xf>
    <xf numFmtId="0" fontId="5" fillId="3" borderId="10" xfId="0" applyFont="1" applyFill="1" applyBorder="1" applyAlignment="1">
      <alignment vertical="center" wrapText="1"/>
    </xf>
    <xf numFmtId="0" fontId="4" fillId="3" borderId="0" xfId="0" applyFont="1" applyFill="1" applyAlignment="1">
      <alignment vertical="center" wrapText="1"/>
    </xf>
    <xf numFmtId="0" fontId="18" fillId="3" borderId="0" xfId="0" applyFont="1" applyFill="1" applyAlignment="1">
      <alignment horizontal="left" vertical="center" wrapText="1"/>
    </xf>
    <xf numFmtId="0" fontId="16" fillId="0" borderId="0" xfId="0" applyFont="1" applyAlignment="1">
      <alignment vertical="top" wrapText="1"/>
    </xf>
    <xf numFmtId="0" fontId="5" fillId="0" borderId="11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5" fillId="3" borderId="14" xfId="0" applyFont="1" applyFill="1" applyBorder="1" applyAlignment="1">
      <alignment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15" fillId="3" borderId="0" xfId="0" applyFont="1" applyFill="1" applyAlignment="1">
      <alignment vertical="center" wrapText="1"/>
    </xf>
    <xf numFmtId="0" fontId="0" fillId="3" borderId="0" xfId="0" applyFill="1" applyAlignment="1">
      <alignment vertical="center" wrapText="1"/>
    </xf>
    <xf numFmtId="0" fontId="5" fillId="0" borderId="9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5" fillId="0" borderId="10" xfId="0" applyFont="1" applyBorder="1" applyAlignment="1">
      <alignment vertical="center"/>
    </xf>
    <xf numFmtId="0" fontId="11" fillId="3" borderId="0" xfId="0" applyFont="1" applyFill="1" applyAlignment="1">
      <alignment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4" xfId="0" applyFont="1" applyBorder="1" applyAlignment="1">
      <alignment vertical="center"/>
    </xf>
    <xf numFmtId="0" fontId="5" fillId="0" borderId="21" xfId="0" applyFont="1" applyBorder="1" applyAlignment="1">
      <alignment horizontal="center" vertical="center" wrapText="1"/>
    </xf>
    <xf numFmtId="0" fontId="16" fillId="3" borderId="0" xfId="0" applyFont="1" applyFill="1" applyAlignment="1">
      <alignment vertical="center" wrapText="1"/>
    </xf>
    <xf numFmtId="0" fontId="16" fillId="3" borderId="0" xfId="0" applyFont="1" applyFill="1" applyAlignment="1">
      <alignment horizontal="left" vertical="center" wrapText="1"/>
    </xf>
    <xf numFmtId="0" fontId="16" fillId="3" borderId="0" xfId="0" applyFont="1" applyFill="1" applyAlignment="1">
      <alignment vertical="top" wrapText="1"/>
    </xf>
    <xf numFmtId="0" fontId="18" fillId="3" borderId="0" xfId="0" applyFont="1" applyFill="1" applyAlignment="1">
      <alignment vertical="top" wrapText="1"/>
    </xf>
    <xf numFmtId="0" fontId="5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top"/>
    </xf>
    <xf numFmtId="0" fontId="16" fillId="0" borderId="0" xfId="0" applyFont="1"/>
    <xf numFmtId="0" fontId="16" fillId="0" borderId="0" xfId="0" applyFont="1" applyAlignment="1">
      <alignment horizontal="center" vertical="top"/>
    </xf>
    <xf numFmtId="0" fontId="16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6" fillId="0" borderId="0" xfId="0" applyFont="1" applyAlignment="1">
      <alignment vertical="top"/>
    </xf>
    <xf numFmtId="0" fontId="2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2" fillId="3" borderId="0" xfId="0" applyFont="1" applyFill="1" applyAlignment="1">
      <alignment horizontal="left" vertical="center" wrapText="1"/>
    </xf>
    <xf numFmtId="0" fontId="26" fillId="0" borderId="0" xfId="0" applyFont="1" applyAlignment="1">
      <alignment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vertical="center" wrapText="1"/>
    </xf>
    <xf numFmtId="0" fontId="29" fillId="0" borderId="0" xfId="0" applyFont="1" applyAlignment="1">
      <alignment vertical="center" wrapText="1"/>
    </xf>
    <xf numFmtId="0" fontId="29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16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9" fillId="3" borderId="0" xfId="0" applyFont="1" applyFill="1" applyAlignment="1">
      <alignment vertical="center" wrapText="1"/>
    </xf>
    <xf numFmtId="0" fontId="11" fillId="3" borderId="0" xfId="0" applyFont="1" applyFill="1" applyAlignment="1">
      <alignment vertical="center" wrapText="1"/>
    </xf>
    <xf numFmtId="0" fontId="16" fillId="0" borderId="0" xfId="0" applyFont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45" xfId="0" applyFont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6" fillId="0" borderId="8" xfId="0" applyFont="1" applyBorder="1" applyAlignment="1">
      <alignment vertical="center"/>
    </xf>
    <xf numFmtId="0" fontId="16" fillId="0" borderId="0" xfId="0" applyFont="1" applyAlignment="1">
      <alignment horizontal="center" vertical="center" wrapText="1"/>
    </xf>
    <xf numFmtId="0" fontId="16" fillId="3" borderId="0" xfId="0" applyFont="1" applyFill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top" wrapText="1" shrinkToFit="1"/>
    </xf>
    <xf numFmtId="0" fontId="5" fillId="3" borderId="0" xfId="0" applyFont="1" applyFill="1" applyAlignment="1">
      <alignment horizontal="right" vertic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left" vertical="center" wrapText="1"/>
    </xf>
    <xf numFmtId="0" fontId="5" fillId="0" borderId="0" xfId="0" quotePrefix="1" applyFont="1" applyAlignment="1">
      <alignment horizontal="center" vertical="top" wrapText="1"/>
    </xf>
    <xf numFmtId="0" fontId="9" fillId="3" borderId="0" xfId="0" applyFont="1" applyFill="1" applyAlignment="1">
      <alignment horizontal="left" vertical="center" wrapText="1"/>
    </xf>
    <xf numFmtId="0" fontId="9" fillId="3" borderId="0" xfId="0" quotePrefix="1" applyFont="1" applyFill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center" vertical="top" wrapText="1"/>
    </xf>
    <xf numFmtId="0" fontId="5" fillId="3" borderId="0" xfId="0" quotePrefix="1" applyFont="1" applyFill="1" applyAlignment="1">
      <alignment horizontal="left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8" xfId="0" applyFont="1" applyBorder="1" applyAlignment="1">
      <alignment vertical="center" wrapText="1"/>
    </xf>
    <xf numFmtId="0" fontId="16" fillId="0" borderId="9" xfId="0" applyFont="1" applyBorder="1" applyAlignment="1">
      <alignment vertical="center" wrapText="1"/>
    </xf>
    <xf numFmtId="0" fontId="22" fillId="0" borderId="0" xfId="0" applyFont="1" applyAlignment="1">
      <alignment horizontal="center" vertical="center"/>
    </xf>
    <xf numFmtId="0" fontId="16" fillId="0" borderId="8" xfId="0" quotePrefix="1" applyFont="1" applyBorder="1" applyAlignment="1">
      <alignment vertical="center" wrapText="1"/>
    </xf>
    <xf numFmtId="0" fontId="16" fillId="0" borderId="53" xfId="0" applyFont="1" applyBorder="1" applyAlignment="1">
      <alignment horizontal="center" vertical="center" wrapText="1"/>
    </xf>
    <xf numFmtId="0" fontId="16" fillId="0" borderId="4" xfId="0" quotePrefix="1" applyFont="1" applyBorder="1" applyAlignment="1">
      <alignment horizontal="center" vertical="center" wrapText="1"/>
    </xf>
    <xf numFmtId="0" fontId="16" fillId="0" borderId="4" xfId="0" applyFont="1" applyBorder="1" applyAlignment="1">
      <alignment vertical="center" wrapText="1"/>
    </xf>
    <xf numFmtId="0" fontId="16" fillId="0" borderId="47" xfId="0" quotePrefix="1" applyFont="1" applyBorder="1" applyAlignment="1">
      <alignment horizontal="center" vertical="center" wrapText="1"/>
    </xf>
    <xf numFmtId="0" fontId="16" fillId="0" borderId="48" xfId="0" quotePrefix="1" applyFont="1" applyBorder="1" applyAlignment="1">
      <alignment horizontal="center" vertical="center" wrapText="1"/>
    </xf>
    <xf numFmtId="0" fontId="16" fillId="0" borderId="52" xfId="0" applyFont="1" applyBorder="1" applyAlignment="1">
      <alignment horizontal="center" vertical="center" wrapText="1"/>
    </xf>
    <xf numFmtId="0" fontId="16" fillId="0" borderId="9" xfId="0" applyFont="1" applyBorder="1" applyAlignment="1">
      <alignment vertical="center"/>
    </xf>
    <xf numFmtId="0" fontId="16" fillId="0" borderId="13" xfId="0" applyFont="1" applyBorder="1" applyAlignment="1">
      <alignment vertical="center"/>
    </xf>
    <xf numFmtId="0" fontId="16" fillId="0" borderId="54" xfId="0" applyFont="1" applyBorder="1" applyAlignment="1">
      <alignment horizontal="center" vertical="center" wrapText="1"/>
    </xf>
    <xf numFmtId="0" fontId="11" fillId="3" borderId="0" xfId="0" applyFont="1" applyFill="1" applyAlignment="1">
      <alignment horizontal="center" vertical="center"/>
    </xf>
    <xf numFmtId="0" fontId="25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16" fillId="3" borderId="0" xfId="0" applyFont="1" applyFill="1" applyAlignment="1">
      <alignment horizontal="center" vertical="center"/>
    </xf>
    <xf numFmtId="0" fontId="16" fillId="3" borderId="14" xfId="0" applyFont="1" applyFill="1" applyBorder="1" applyAlignment="1">
      <alignment vertical="center" wrapText="1"/>
    </xf>
    <xf numFmtId="0" fontId="16" fillId="3" borderId="2" xfId="0" applyFont="1" applyFill="1" applyBorder="1" applyAlignment="1">
      <alignment vertical="center" wrapText="1"/>
    </xf>
    <xf numFmtId="0" fontId="16" fillId="3" borderId="4" xfId="0" applyFont="1" applyFill="1" applyBorder="1" applyAlignment="1">
      <alignment vertical="center" wrapText="1"/>
    </xf>
    <xf numFmtId="0" fontId="16" fillId="0" borderId="3" xfId="0" quotePrefix="1" applyFont="1" applyBorder="1" applyAlignment="1">
      <alignment horizontal="center" vertical="center" wrapText="1"/>
    </xf>
    <xf numFmtId="0" fontId="16" fillId="0" borderId="14" xfId="0" applyFont="1" applyBorder="1" applyAlignment="1">
      <alignment vertical="center"/>
    </xf>
    <xf numFmtId="0" fontId="16" fillId="0" borderId="14" xfId="0" quotePrefix="1" applyFont="1" applyBorder="1" applyAlignment="1">
      <alignment vertical="center" wrapText="1"/>
    </xf>
    <xf numFmtId="0" fontId="16" fillId="0" borderId="31" xfId="0" applyFont="1" applyBorder="1" applyAlignment="1">
      <alignment vertical="center"/>
    </xf>
    <xf numFmtId="0" fontId="16" fillId="0" borderId="3" xfId="0" applyFont="1" applyBorder="1" applyAlignment="1">
      <alignment vertical="center"/>
    </xf>
    <xf numFmtId="0" fontId="16" fillId="3" borderId="0" xfId="0" applyFont="1" applyFill="1" applyAlignment="1">
      <alignment horizontal="center" wrapText="1"/>
    </xf>
    <xf numFmtId="0" fontId="5" fillId="3" borderId="0" xfId="0" applyFont="1" applyFill="1" applyAlignment="1">
      <alignment vertical="center"/>
    </xf>
    <xf numFmtId="0" fontId="32" fillId="0" borderId="0" xfId="0" applyFont="1"/>
    <xf numFmtId="0" fontId="31" fillId="5" borderId="1" xfId="0" applyFont="1" applyFill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32" fillId="0" borderId="1" xfId="0" applyFont="1" applyBorder="1" applyAlignment="1">
      <alignment horizontal="center"/>
    </xf>
    <xf numFmtId="0" fontId="31" fillId="0" borderId="1" xfId="0" applyFont="1" applyBorder="1"/>
    <xf numFmtId="0" fontId="32" fillId="0" borderId="1" xfId="0" applyFont="1" applyBorder="1"/>
    <xf numFmtId="0" fontId="32" fillId="0" borderId="1" xfId="0" applyFont="1" applyBorder="1" applyAlignment="1">
      <alignment horizontal="center" vertical="center"/>
    </xf>
    <xf numFmtId="0" fontId="33" fillId="0" borderId="1" xfId="4" applyFont="1" applyBorder="1" applyAlignment="1">
      <alignment horizontal="center" vertical="center" wrapText="1"/>
    </xf>
    <xf numFmtId="0" fontId="32" fillId="0" borderId="1" xfId="5" applyFont="1" applyBorder="1" applyAlignment="1">
      <alignment horizontal="center" vertical="center"/>
    </xf>
    <xf numFmtId="0" fontId="31" fillId="0" borderId="1" xfId="5" applyFont="1" applyBorder="1" applyAlignment="1">
      <alignment horizontal="left"/>
    </xf>
    <xf numFmtId="0" fontId="33" fillId="0" borderId="1" xfId="4" quotePrefix="1" applyFont="1" applyBorder="1" applyAlignment="1">
      <alignment horizontal="center" vertical="center" wrapText="1"/>
    </xf>
    <xf numFmtId="0" fontId="32" fillId="0" borderId="2" xfId="0" applyFont="1" applyBorder="1"/>
    <xf numFmtId="0" fontId="32" fillId="0" borderId="3" xfId="0" applyFont="1" applyBorder="1"/>
    <xf numFmtId="0" fontId="31" fillId="0" borderId="0" xfId="0" applyFont="1"/>
    <xf numFmtId="0" fontId="31" fillId="0" borderId="0" xfId="0" applyFont="1" applyAlignment="1">
      <alignment horizontal="left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/>
    </xf>
    <xf numFmtId="0" fontId="32" fillId="0" borderId="4" xfId="0" applyFont="1" applyBorder="1" applyAlignment="1">
      <alignment horizontal="center"/>
    </xf>
    <xf numFmtId="0" fontId="39" fillId="3" borderId="0" xfId="6" applyFont="1" applyFill="1" applyBorder="1" applyAlignment="1"/>
    <xf numFmtId="0" fontId="16" fillId="0" borderId="2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wrapText="1"/>
    </xf>
    <xf numFmtId="0" fontId="16" fillId="0" borderId="4" xfId="0" applyFont="1" applyBorder="1" applyAlignment="1">
      <alignment horizontal="center" wrapText="1"/>
    </xf>
    <xf numFmtId="0" fontId="16" fillId="0" borderId="30" xfId="0" applyFont="1" applyBorder="1" applyAlignment="1">
      <alignment horizont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36" xfId="0" applyFont="1" applyBorder="1" applyAlignment="1">
      <alignment horizontal="center" vertical="center" wrapText="1"/>
    </xf>
    <xf numFmtId="0" fontId="16" fillId="0" borderId="35" xfId="0" applyFont="1" applyBorder="1" applyAlignment="1">
      <alignment horizontal="center" vertical="center" wrapText="1"/>
    </xf>
    <xf numFmtId="0" fontId="16" fillId="0" borderId="2" xfId="0" quotePrefix="1" applyFont="1" applyBorder="1" applyAlignment="1">
      <alignment horizontal="center" vertical="center" wrapText="1"/>
    </xf>
    <xf numFmtId="0" fontId="16" fillId="0" borderId="4" xfId="0" quotePrefix="1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31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center" wrapText="1"/>
    </xf>
    <xf numFmtId="0" fontId="16" fillId="0" borderId="37" xfId="0" applyFont="1" applyBorder="1" applyAlignment="1">
      <alignment horizontal="center" vertical="center" wrapText="1"/>
    </xf>
    <xf numFmtId="0" fontId="16" fillId="0" borderId="33" xfId="0" applyFont="1" applyBorder="1" applyAlignment="1">
      <alignment horizontal="left" vertical="center" wrapText="1"/>
    </xf>
    <xf numFmtId="0" fontId="16" fillId="0" borderId="34" xfId="0" applyFont="1" applyBorder="1" applyAlignment="1">
      <alignment horizontal="left" vertical="center" wrapText="1"/>
    </xf>
    <xf numFmtId="0" fontId="16" fillId="0" borderId="35" xfId="0" applyFont="1" applyBorder="1" applyAlignment="1">
      <alignment horizontal="left" vertical="center" wrapText="1"/>
    </xf>
    <xf numFmtId="0" fontId="16" fillId="3" borderId="36" xfId="0" applyFont="1" applyFill="1" applyBorder="1" applyAlignment="1">
      <alignment horizontal="center" vertical="center" wrapText="1"/>
    </xf>
    <xf numFmtId="0" fontId="16" fillId="3" borderId="35" xfId="0" applyFont="1" applyFill="1" applyBorder="1" applyAlignment="1">
      <alignment horizontal="center" vertical="center" wrapText="1"/>
    </xf>
    <xf numFmtId="0" fontId="16" fillId="3" borderId="34" xfId="0" applyFont="1" applyFill="1" applyBorder="1" applyAlignment="1">
      <alignment horizontal="center" vertical="center" wrapText="1"/>
    </xf>
    <xf numFmtId="0" fontId="16" fillId="3" borderId="37" xfId="0" applyFont="1" applyFill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0" fontId="16" fillId="3" borderId="30" xfId="0" applyFont="1" applyFill="1" applyBorder="1" applyAlignment="1">
      <alignment horizontal="center" vertical="center" wrapText="1"/>
    </xf>
    <xf numFmtId="0" fontId="16" fillId="0" borderId="32" xfId="0" applyFont="1" applyBorder="1" applyAlignment="1">
      <alignment horizontal="left" vertical="center" wrapText="1"/>
    </xf>
    <xf numFmtId="0" fontId="16" fillId="0" borderId="8" xfId="0" applyFont="1" applyBorder="1" applyAlignment="1">
      <alignment horizontal="left" vertical="center" wrapText="1"/>
    </xf>
    <xf numFmtId="0" fontId="16" fillId="0" borderId="34" xfId="0" applyFont="1" applyBorder="1" applyAlignment="1">
      <alignment horizontal="center" vertical="center" wrapText="1"/>
    </xf>
    <xf numFmtId="0" fontId="16" fillId="3" borderId="32" xfId="0" applyFont="1" applyFill="1" applyBorder="1" applyAlignment="1">
      <alignment horizontal="left" vertical="center" wrapText="1"/>
    </xf>
    <xf numFmtId="0" fontId="16" fillId="3" borderId="8" xfId="0" applyFont="1" applyFill="1" applyBorder="1" applyAlignment="1">
      <alignment horizontal="left" vertical="center" wrapText="1"/>
    </xf>
    <xf numFmtId="0" fontId="16" fillId="3" borderId="48" xfId="0" applyFont="1" applyFill="1" applyBorder="1" applyAlignment="1">
      <alignment horizontal="left" vertical="center" wrapText="1"/>
    </xf>
    <xf numFmtId="0" fontId="16" fillId="3" borderId="41" xfId="0" applyFont="1" applyFill="1" applyBorder="1" applyAlignment="1">
      <alignment horizontal="left" vertical="center" wrapText="1"/>
    </xf>
    <xf numFmtId="0" fontId="16" fillId="3" borderId="16" xfId="0" applyFont="1" applyFill="1" applyBorder="1" applyAlignment="1">
      <alignment horizontal="left" vertical="center" wrapText="1"/>
    </xf>
    <xf numFmtId="0" fontId="16" fillId="3" borderId="17" xfId="0" applyFont="1" applyFill="1" applyBorder="1" applyAlignment="1">
      <alignment horizontal="left" vertical="center" wrapText="1"/>
    </xf>
    <xf numFmtId="0" fontId="16" fillId="0" borderId="47" xfId="0" applyFont="1" applyBorder="1" applyAlignment="1">
      <alignment horizontal="center" vertical="center" wrapText="1"/>
    </xf>
    <xf numFmtId="0" fontId="16" fillId="0" borderId="48" xfId="0" applyFont="1" applyBorder="1" applyAlignment="1">
      <alignment horizontal="center" vertical="center" wrapText="1"/>
    </xf>
    <xf numFmtId="0" fontId="16" fillId="0" borderId="4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50" xfId="0" applyFont="1" applyBorder="1" applyAlignment="1">
      <alignment horizontal="center" vertical="center" wrapText="1"/>
    </xf>
    <xf numFmtId="0" fontId="16" fillId="0" borderId="45" xfId="0" applyFont="1" applyBorder="1" applyAlignment="1">
      <alignment horizontal="center" vertical="center" wrapText="1"/>
    </xf>
    <xf numFmtId="0" fontId="16" fillId="0" borderId="49" xfId="0" applyFont="1" applyBorder="1" applyAlignment="1">
      <alignment horizontal="center" vertical="center" wrapText="1"/>
    </xf>
    <xf numFmtId="0" fontId="16" fillId="0" borderId="51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9" fillId="3" borderId="0" xfId="0" applyFont="1" applyFill="1" applyAlignment="1">
      <alignment horizontal="left" vertical="center" wrapText="1"/>
    </xf>
    <xf numFmtId="0" fontId="9" fillId="3" borderId="0" xfId="0" applyFont="1" applyFill="1" applyAlignment="1">
      <alignment horizontal="center" vertical="center" wrapText="1"/>
    </xf>
    <xf numFmtId="0" fontId="16" fillId="3" borderId="33" xfId="0" applyFont="1" applyFill="1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center" vertical="top" wrapText="1"/>
    </xf>
    <xf numFmtId="0" fontId="5" fillId="3" borderId="0" xfId="0" applyFont="1" applyFill="1" applyAlignment="1">
      <alignment vertical="center" wrapText="1"/>
    </xf>
    <xf numFmtId="0" fontId="5" fillId="3" borderId="0" xfId="0" quotePrefix="1" applyFont="1" applyFill="1" applyAlignment="1">
      <alignment horizontal="left" vertical="center" wrapText="1"/>
    </xf>
    <xf numFmtId="0" fontId="5" fillId="3" borderId="0" xfId="0" applyFont="1" applyFill="1" applyAlignment="1">
      <alignment horizontal="left" vertical="center" wrapText="1"/>
    </xf>
    <xf numFmtId="0" fontId="5" fillId="3" borderId="0" xfId="0" applyFont="1" applyFill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 wrapText="1"/>
    </xf>
    <xf numFmtId="0" fontId="15" fillId="3" borderId="0" xfId="0" applyFont="1" applyFill="1" applyAlignment="1">
      <alignment horizontal="center" vertical="center" wrapText="1"/>
    </xf>
    <xf numFmtId="0" fontId="15" fillId="3" borderId="10" xfId="0" applyFont="1" applyFill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1" fillId="3" borderId="0" xfId="0" applyFont="1" applyFill="1" applyAlignment="1">
      <alignment horizontal="center" vertical="center" wrapText="1"/>
    </xf>
    <xf numFmtId="0" fontId="12" fillId="0" borderId="0" xfId="0" applyFont="1" applyAlignment="1">
      <alignment horizontal="left" vertical="top" wrapText="1" shrinkToFit="1"/>
    </xf>
    <xf numFmtId="0" fontId="40" fillId="6" borderId="5" xfId="6" applyFont="1" applyFill="1" applyBorder="1" applyAlignment="1">
      <alignment horizontal="center" vertical="center" wrapText="1"/>
    </xf>
    <xf numFmtId="0" fontId="40" fillId="6" borderId="6" xfId="6" applyFont="1" applyFill="1" applyBorder="1" applyAlignment="1">
      <alignment horizontal="center" vertical="center" wrapText="1"/>
    </xf>
    <xf numFmtId="0" fontId="40" fillId="6" borderId="7" xfId="6" applyFont="1" applyFill="1" applyBorder="1" applyAlignment="1">
      <alignment horizontal="center" vertical="center" wrapText="1"/>
    </xf>
    <xf numFmtId="0" fontId="11" fillId="3" borderId="42" xfId="0" applyFont="1" applyFill="1" applyBorder="1" applyAlignment="1">
      <alignment horizontal="center" vertical="center" wrapText="1"/>
    </xf>
    <xf numFmtId="0" fontId="11" fillId="3" borderId="43" xfId="0" applyFont="1" applyFill="1" applyBorder="1" applyAlignment="1">
      <alignment horizontal="center" vertical="center" wrapText="1"/>
    </xf>
    <xf numFmtId="0" fontId="11" fillId="3" borderId="44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1" fillId="3" borderId="0" xfId="0" applyFont="1" applyFill="1" applyAlignment="1">
      <alignment horizontal="center" vertical="center"/>
    </xf>
    <xf numFmtId="0" fontId="16" fillId="3" borderId="0" xfId="0" applyFont="1" applyFill="1" applyAlignment="1">
      <alignment horizontal="left" vertical="center" wrapText="1"/>
    </xf>
    <xf numFmtId="0" fontId="16" fillId="3" borderId="0" xfId="0" applyFont="1" applyFill="1" applyAlignment="1">
      <alignment horizontal="center" vertical="center" wrapText="1"/>
    </xf>
    <xf numFmtId="0" fontId="16" fillId="3" borderId="0" xfId="0" applyFont="1" applyFill="1" applyAlignment="1">
      <alignment horizontal="center" vertical="center"/>
    </xf>
    <xf numFmtId="0" fontId="5" fillId="0" borderId="0" xfId="0" quotePrefix="1" applyFont="1" applyAlignment="1">
      <alignment horizontal="center" vertical="top" wrapText="1"/>
    </xf>
    <xf numFmtId="0" fontId="19" fillId="3" borderId="18" xfId="0" applyFont="1" applyFill="1" applyBorder="1" applyAlignment="1">
      <alignment horizontal="center" vertical="center" wrapText="1"/>
    </xf>
    <xf numFmtId="0" fontId="19" fillId="3" borderId="19" xfId="0" applyFont="1" applyFill="1" applyBorder="1" applyAlignment="1">
      <alignment horizontal="center" vertical="center" wrapText="1"/>
    </xf>
    <xf numFmtId="0" fontId="19" fillId="3" borderId="20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right" vertical="center" wrapText="1"/>
    </xf>
    <xf numFmtId="0" fontId="5" fillId="3" borderId="42" xfId="0" applyFont="1" applyFill="1" applyBorder="1" applyAlignment="1">
      <alignment horizontal="center" vertical="center" wrapText="1"/>
    </xf>
    <xf numFmtId="0" fontId="5" fillId="3" borderId="43" xfId="0" applyFont="1" applyFill="1" applyBorder="1" applyAlignment="1">
      <alignment horizontal="center" vertical="center" wrapText="1"/>
    </xf>
    <xf numFmtId="0" fontId="5" fillId="3" borderId="44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horizontal="center" vertical="center" wrapText="1"/>
    </xf>
    <xf numFmtId="0" fontId="16" fillId="3" borderId="10" xfId="0" applyFont="1" applyFill="1" applyBorder="1" applyAlignment="1">
      <alignment horizontal="center" vertical="center" wrapText="1"/>
    </xf>
    <xf numFmtId="0" fontId="38" fillId="6" borderId="5" xfId="6" applyFont="1" applyFill="1" applyBorder="1" applyAlignment="1">
      <alignment horizontal="center" vertical="center" wrapText="1"/>
    </xf>
    <xf numFmtId="0" fontId="38" fillId="6" borderId="6" xfId="6" applyFont="1" applyFill="1" applyBorder="1" applyAlignment="1">
      <alignment horizontal="center" vertical="center" wrapText="1"/>
    </xf>
    <xf numFmtId="0" fontId="38" fillId="6" borderId="7" xfId="6" applyFont="1" applyFill="1" applyBorder="1" applyAlignment="1">
      <alignment horizontal="center" vertical="center" wrapText="1"/>
    </xf>
    <xf numFmtId="0" fontId="38" fillId="6" borderId="22" xfId="6" applyFont="1" applyFill="1" applyBorder="1" applyAlignment="1">
      <alignment horizontal="center" vertical="center" wrapText="1"/>
    </xf>
    <xf numFmtId="0" fontId="38" fillId="6" borderId="23" xfId="6" applyFont="1" applyFill="1" applyBorder="1" applyAlignment="1">
      <alignment horizontal="center" vertical="center" wrapText="1"/>
    </xf>
    <xf numFmtId="0" fontId="38" fillId="6" borderId="24" xfId="6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20" fillId="3" borderId="19" xfId="0" applyFont="1" applyFill="1" applyBorder="1" applyAlignment="1">
      <alignment horizontal="center" vertical="center" wrapText="1"/>
    </xf>
    <xf numFmtId="0" fontId="20" fillId="3" borderId="20" xfId="0" applyFont="1" applyFill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19" fillId="3" borderId="9" xfId="0" applyFont="1" applyFill="1" applyBorder="1" applyAlignment="1">
      <alignment horizontal="center" vertical="center" wrapText="1"/>
    </xf>
    <xf numFmtId="0" fontId="19" fillId="3" borderId="0" xfId="0" applyFont="1" applyFill="1" applyAlignment="1">
      <alignment horizontal="center" vertical="center" wrapText="1"/>
    </xf>
    <xf numFmtId="0" fontId="19" fillId="3" borderId="10" xfId="0" applyFont="1" applyFill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5" fillId="2" borderId="38" xfId="0" applyFont="1" applyFill="1" applyBorder="1" applyAlignment="1">
      <alignment horizontal="center" vertical="center" wrapText="1"/>
    </xf>
    <xf numFmtId="0" fontId="5" fillId="2" borderId="39" xfId="0" applyFont="1" applyFill="1" applyBorder="1" applyAlignment="1">
      <alignment horizontal="center" vertical="center" wrapText="1"/>
    </xf>
    <xf numFmtId="0" fontId="11" fillId="2" borderId="27" xfId="0" applyFont="1" applyFill="1" applyBorder="1" applyAlignment="1">
      <alignment horizontal="center" vertical="center"/>
    </xf>
    <xf numFmtId="0" fontId="11" fillId="2" borderId="28" xfId="0" applyFont="1" applyFill="1" applyBorder="1" applyAlignment="1">
      <alignment horizontal="center" vertical="center"/>
    </xf>
    <xf numFmtId="0" fontId="11" fillId="2" borderId="29" xfId="0" applyFont="1" applyFill="1" applyBorder="1" applyAlignment="1">
      <alignment horizontal="center" vertical="center"/>
    </xf>
    <xf numFmtId="0" fontId="19" fillId="0" borderId="9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6" fillId="0" borderId="31" xfId="0" applyFont="1" applyBorder="1" applyAlignment="1">
      <alignment horizontal="center" wrapText="1"/>
    </xf>
    <xf numFmtId="0" fontId="16" fillId="0" borderId="3" xfId="0" applyFont="1" applyBorder="1" applyAlignment="1">
      <alignment horizontal="center" wrapText="1"/>
    </xf>
    <xf numFmtId="0" fontId="16" fillId="0" borderId="31" xfId="0" applyFont="1" applyBorder="1" applyAlignment="1">
      <alignment horizontal="left" vertical="top" wrapText="1"/>
    </xf>
    <xf numFmtId="0" fontId="16" fillId="0" borderId="3" xfId="0" applyFont="1" applyBorder="1" applyAlignment="1">
      <alignment horizontal="left" vertical="top" wrapText="1"/>
    </xf>
    <xf numFmtId="0" fontId="16" fillId="0" borderId="4" xfId="0" applyFont="1" applyBorder="1" applyAlignment="1">
      <alignment horizontal="left" vertical="top" wrapText="1"/>
    </xf>
    <xf numFmtId="0" fontId="16" fillId="0" borderId="31" xfId="0" applyFont="1" applyBorder="1" applyAlignment="1">
      <alignment vertical="center" wrapText="1"/>
    </xf>
    <xf numFmtId="0" fontId="16" fillId="0" borderId="3" xfId="0" applyFont="1" applyBorder="1" applyAlignment="1">
      <alignment vertical="center" wrapText="1"/>
    </xf>
    <xf numFmtId="0" fontId="16" fillId="0" borderId="4" xfId="0" applyFont="1" applyBorder="1" applyAlignment="1">
      <alignment vertical="center" wrapText="1"/>
    </xf>
    <xf numFmtId="0" fontId="16" fillId="0" borderId="46" xfId="0" applyFont="1" applyBorder="1" applyAlignment="1">
      <alignment horizontal="center" wrapText="1"/>
    </xf>
    <xf numFmtId="0" fontId="16" fillId="0" borderId="17" xfId="0" applyFont="1" applyBorder="1" applyAlignment="1">
      <alignment horizontal="center" wrapText="1"/>
    </xf>
    <xf numFmtId="0" fontId="16" fillId="0" borderId="51" xfId="0" applyFont="1" applyBorder="1" applyAlignment="1">
      <alignment horizontal="center" wrapText="1"/>
    </xf>
    <xf numFmtId="0" fontId="16" fillId="0" borderId="8" xfId="0" applyFont="1" applyBorder="1" applyAlignment="1">
      <alignment horizontal="center" wrapText="1"/>
    </xf>
    <xf numFmtId="0" fontId="16" fillId="0" borderId="40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24" fillId="0" borderId="0" xfId="0" applyFont="1" applyAlignment="1">
      <alignment horizontal="left" vertical="center" wrapText="1"/>
    </xf>
    <xf numFmtId="0" fontId="25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16" fillId="0" borderId="41" xfId="0" applyFont="1" applyBorder="1" applyAlignment="1">
      <alignment horizontal="left" vertical="center" wrapText="1"/>
    </xf>
    <xf numFmtId="0" fontId="16" fillId="0" borderId="16" xfId="0" applyFont="1" applyBorder="1" applyAlignment="1">
      <alignment horizontal="left" vertical="center" wrapText="1"/>
    </xf>
    <xf numFmtId="0" fontId="16" fillId="0" borderId="17" xfId="0" applyFont="1" applyBorder="1" applyAlignment="1">
      <alignment horizontal="left" vertical="center" wrapText="1"/>
    </xf>
    <xf numFmtId="0" fontId="30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16" fillId="3" borderId="33" xfId="0" applyFont="1" applyFill="1" applyBorder="1" applyAlignment="1">
      <alignment horizontal="left" vertical="center" wrapText="1"/>
    </xf>
    <xf numFmtId="0" fontId="16" fillId="3" borderId="34" xfId="0" applyFont="1" applyFill="1" applyBorder="1" applyAlignment="1">
      <alignment horizontal="left" vertical="center" wrapText="1"/>
    </xf>
    <xf numFmtId="0" fontId="16" fillId="3" borderId="35" xfId="0" applyFont="1" applyFill="1" applyBorder="1" applyAlignment="1">
      <alignment horizontal="left" vertical="center" wrapText="1"/>
    </xf>
    <xf numFmtId="0" fontId="16" fillId="0" borderId="0" xfId="0" applyFont="1" applyAlignment="1">
      <alignment horizontal="left" vertical="top" wrapText="1"/>
    </xf>
    <xf numFmtId="164" fontId="36" fillId="0" borderId="1" xfId="0" applyNumberFormat="1" applyFont="1" applyBorder="1" applyAlignment="1">
      <alignment horizontal="left"/>
    </xf>
    <xf numFmtId="0" fontId="36" fillId="0" borderId="1" xfId="0" applyFont="1" applyBorder="1" applyAlignment="1">
      <alignment horizontal="left"/>
    </xf>
    <xf numFmtId="0" fontId="35" fillId="0" borderId="1" xfId="0" applyFont="1" applyBorder="1" applyAlignment="1">
      <alignment horizontal="center"/>
    </xf>
    <xf numFmtId="0" fontId="36" fillId="0" borderId="1" xfId="0" quotePrefix="1" applyFont="1" applyBorder="1" applyAlignment="1">
      <alignment horizontal="left"/>
    </xf>
    <xf numFmtId="0" fontId="36" fillId="0" borderId="1" xfId="0" applyFont="1" applyBorder="1" applyAlignment="1">
      <alignment horizontal="left" wrapText="1"/>
    </xf>
    <xf numFmtId="0" fontId="36" fillId="0" borderId="1" xfId="0" applyFont="1" applyBorder="1" applyAlignment="1">
      <alignment horizontal="center"/>
    </xf>
    <xf numFmtId="0" fontId="36" fillId="0" borderId="1" xfId="0" applyFont="1" applyBorder="1" applyAlignment="1">
      <alignment horizontal="center" wrapText="1"/>
    </xf>
    <xf numFmtId="0" fontId="36" fillId="0" borderId="1" xfId="0" quotePrefix="1" applyFont="1" applyBorder="1" applyAlignment="1">
      <alignment horizontal="center"/>
    </xf>
    <xf numFmtId="14" fontId="36" fillId="0" borderId="1" xfId="0" applyNumberFormat="1" applyFont="1" applyBorder="1" applyAlignment="1">
      <alignment horizontal="left"/>
    </xf>
    <xf numFmtId="165" fontId="36" fillId="0" borderId="1" xfId="0" applyNumberFormat="1" applyFont="1" applyBorder="1" applyAlignment="1">
      <alignment horizontal="left"/>
    </xf>
    <xf numFmtId="164" fontId="36" fillId="0" borderId="1" xfId="0" applyNumberFormat="1" applyFont="1" applyBorder="1" applyAlignment="1">
      <alignment horizontal="center"/>
    </xf>
    <xf numFmtId="0" fontId="35" fillId="3" borderId="1" xfId="0" applyFont="1" applyFill="1" applyBorder="1" applyAlignment="1">
      <alignment horizontal="center"/>
    </xf>
    <xf numFmtId="0" fontId="31" fillId="0" borderId="0" xfId="0" applyFont="1" applyAlignment="1">
      <alignment horizontal="center"/>
    </xf>
    <xf numFmtId="0" fontId="41" fillId="6" borderId="0" xfId="6" quotePrefix="1" applyFont="1" applyFill="1" applyAlignment="1">
      <alignment horizontal="center"/>
    </xf>
    <xf numFmtId="0" fontId="41" fillId="6" borderId="0" xfId="6" applyFont="1" applyFill="1" applyAlignment="1">
      <alignment horizontal="center"/>
    </xf>
  </cellXfs>
  <cellStyles count="7">
    <cellStyle name="Hyperlink" xfId="6" builtinId="8"/>
    <cellStyle name="Normal" xfId="0" builtinId="0"/>
    <cellStyle name="Normal 10" xfId="3" xr:uid="{00000000-0005-0000-0000-000001000000}"/>
    <cellStyle name="Normal 14" xfId="1" xr:uid="{00000000-0005-0000-0000-000002000000}"/>
    <cellStyle name="Normal 14 2" xfId="5" xr:uid="{29017EB9-46A6-4746-83A6-9FD946EA2029}"/>
    <cellStyle name="Normal 15" xfId="4" xr:uid="{FD7BD64E-35BA-4B5F-A2F2-2D94CA6F0ED3}"/>
    <cellStyle name="Normal 8 2 2 6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BFD26-E3FA-4221-ADB2-5CD6CAEDE9AC}">
  <sheetPr>
    <tabColor rgb="FF00B0F0"/>
  </sheetPr>
  <dimension ref="A1:DH86"/>
  <sheetViews>
    <sheetView showGridLines="0" tabSelected="1" view="pageBreakPreview" zoomScale="80" zoomScaleNormal="80" zoomScaleSheetLayoutView="80" workbookViewId="0"/>
  </sheetViews>
  <sheetFormatPr defaultColWidth="2.6640625" defaultRowHeight="18" customHeight="1" x14ac:dyDescent="0.3"/>
  <cols>
    <col min="1" max="1" width="1.6640625" style="1" customWidth="1"/>
    <col min="2" max="2" width="3" style="1" customWidth="1"/>
    <col min="3" max="3" width="3.33203125" style="1" customWidth="1"/>
    <col min="4" max="4" width="2.6640625" style="1" customWidth="1"/>
    <col min="5" max="5" width="3.109375" style="1" customWidth="1"/>
    <col min="6" max="6" width="3" style="1" customWidth="1"/>
    <col min="7" max="7" width="3.5546875" style="1" customWidth="1"/>
    <col min="8" max="8" width="2.88671875" style="1" customWidth="1"/>
    <col min="9" max="9" width="2.6640625" style="1" customWidth="1"/>
    <col min="10" max="10" width="3.44140625" style="1" customWidth="1"/>
    <col min="11" max="11" width="2.88671875" style="1" customWidth="1"/>
    <col min="12" max="12" width="2.44140625" style="1" customWidth="1"/>
    <col min="13" max="13" width="3" style="1" customWidth="1"/>
    <col min="14" max="14" width="2.44140625" style="1" customWidth="1"/>
    <col min="15" max="15" width="2.6640625" style="1" customWidth="1"/>
    <col min="16" max="16" width="2.5546875" style="1" customWidth="1"/>
    <col min="17" max="18" width="1.6640625" style="1" customWidth="1"/>
    <col min="19" max="19" width="3.88671875" style="1" customWidth="1"/>
    <col min="20" max="21" width="2.6640625" style="1"/>
    <col min="22" max="22" width="2.33203125" style="1" customWidth="1"/>
    <col min="23" max="31" width="2.6640625" style="1"/>
    <col min="32" max="32" width="1.6640625" style="1" customWidth="1"/>
    <col min="33" max="33" width="3.44140625" style="1" customWidth="1"/>
    <col min="34" max="34" width="2.33203125" style="1" customWidth="1"/>
    <col min="35" max="37" width="2.6640625" style="1"/>
    <col min="38" max="38" width="1.44140625" style="1" customWidth="1"/>
    <col min="39" max="39" width="4" style="1" customWidth="1"/>
    <col min="40" max="40" width="2.6640625" style="1"/>
    <col min="41" max="41" width="2.33203125" style="1" customWidth="1"/>
    <col min="42" max="42" width="2.6640625" style="1" customWidth="1"/>
    <col min="43" max="43" width="2.6640625" style="1"/>
    <col min="44" max="44" width="2.6640625" style="1" customWidth="1"/>
    <col min="45" max="45" width="2" style="1" customWidth="1"/>
    <col min="46" max="46" width="1.6640625" style="1" customWidth="1"/>
    <col min="47" max="47" width="1.88671875" style="1" customWidth="1"/>
    <col min="48" max="48" width="2.6640625" style="1"/>
    <col min="49" max="49" width="2.109375" style="1" customWidth="1"/>
    <col min="50" max="50" width="1.88671875" style="1" customWidth="1"/>
    <col min="51" max="51" width="2.6640625" style="1" customWidth="1"/>
    <col min="52" max="57" width="2.6640625" style="1"/>
    <col min="58" max="58" width="1.88671875" style="1" customWidth="1"/>
    <col min="59" max="59" width="2.6640625" style="1"/>
    <col min="60" max="60" width="4.109375" style="1" customWidth="1"/>
    <col min="61" max="61" width="2.6640625" style="1"/>
    <col min="62" max="62" width="2.88671875" style="1" customWidth="1"/>
    <col min="63" max="63" width="4.88671875" style="1" customWidth="1"/>
    <col min="64" max="64" width="2.109375" style="1" customWidth="1"/>
    <col min="65" max="65" width="3.109375" style="1" customWidth="1"/>
    <col min="66" max="66" width="2.33203125" style="1" customWidth="1"/>
    <col min="67" max="67" width="1.33203125" style="1" customWidth="1"/>
    <col min="68" max="68" width="0.88671875" style="1" customWidth="1"/>
    <col min="69" max="69" width="4.33203125" style="1" customWidth="1"/>
    <col min="70" max="70" width="2.88671875" style="1" customWidth="1"/>
    <col min="71" max="71" width="2" style="1" customWidth="1"/>
    <col min="72" max="75" width="2.6640625" style="1"/>
    <col min="76" max="76" width="2" style="1" customWidth="1"/>
    <col min="77" max="78" width="2.6640625" style="1"/>
    <col min="79" max="80" width="1.6640625" style="1" customWidth="1"/>
    <col min="81" max="82" width="2.6640625" style="1"/>
    <col min="83" max="83" width="5.33203125" style="1" customWidth="1"/>
    <col min="84" max="84" width="0.44140625" style="1" customWidth="1"/>
    <col min="85" max="85" width="2.6640625" style="1"/>
    <col min="86" max="86" width="1.88671875" style="1" customWidth="1"/>
    <col min="87" max="87" width="2" style="1" customWidth="1"/>
    <col min="88" max="88" width="2.6640625" style="1"/>
    <col min="89" max="89" width="0.5546875" style="1" customWidth="1"/>
    <col min="90" max="90" width="2.44140625" style="1" customWidth="1"/>
    <col min="91" max="91" width="2.6640625" style="1"/>
    <col min="92" max="92" width="5" style="1" customWidth="1"/>
    <col min="93" max="94" width="2.6640625" style="1"/>
    <col min="95" max="95" width="5.5546875" style="1" bestFit="1" customWidth="1"/>
    <col min="96" max="97" width="2.6640625" style="1"/>
    <col min="98" max="104" width="2.6640625" style="4"/>
    <col min="105" max="105" width="0.44140625" style="4" customWidth="1"/>
    <col min="106" max="106" width="0.6640625" style="4" hidden="1" customWidth="1"/>
    <col min="107" max="107" width="1.88671875" style="4" hidden="1" customWidth="1"/>
    <col min="108" max="109" width="2.6640625" style="4" hidden="1" customWidth="1"/>
    <col min="110" max="16384" width="2.6640625" style="4"/>
  </cols>
  <sheetData>
    <row r="1" spans="1:109" ht="18" customHeight="1" x14ac:dyDescent="0.3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38" t="s">
        <v>0</v>
      </c>
      <c r="AD1" s="238"/>
      <c r="AE1" s="238"/>
      <c r="AF1" s="238"/>
      <c r="AG1" s="238"/>
      <c r="AH1" s="238"/>
      <c r="AI1" s="238"/>
      <c r="AJ1" s="238"/>
      <c r="AK1" s="238"/>
      <c r="AL1" s="238"/>
      <c r="AM1" s="238"/>
      <c r="AN1" s="238"/>
      <c r="AO1" s="238"/>
      <c r="AP1" s="238"/>
      <c r="AQ1" s="238"/>
      <c r="AR1" s="238"/>
      <c r="AS1" s="238"/>
      <c r="AT1" s="238"/>
      <c r="AU1" s="238"/>
      <c r="AV1" s="238"/>
      <c r="AW1" s="238"/>
      <c r="AX1" s="238"/>
      <c r="AY1" s="238"/>
      <c r="AZ1" s="238"/>
      <c r="BA1" s="238"/>
      <c r="BB1" s="238"/>
      <c r="BC1" s="238"/>
      <c r="BD1" s="2"/>
      <c r="BE1" s="2"/>
      <c r="BF1" s="2"/>
      <c r="BG1" s="2"/>
      <c r="BH1" s="2"/>
      <c r="BI1" s="2"/>
      <c r="BJ1" s="2"/>
      <c r="BK1" s="2"/>
      <c r="BL1" s="2"/>
      <c r="BM1" s="239"/>
      <c r="BN1" s="239"/>
      <c r="BO1" s="239"/>
      <c r="BP1" s="239"/>
      <c r="BQ1" s="239"/>
      <c r="BR1" s="239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2"/>
      <c r="CH1" s="2"/>
      <c r="CI1" s="2"/>
      <c r="CJ1" s="2"/>
      <c r="CK1" s="2"/>
      <c r="CL1" s="2"/>
      <c r="CM1" s="2"/>
      <c r="CN1" s="2"/>
      <c r="CO1" s="2"/>
    </row>
    <row r="2" spans="1:109" ht="16.5" customHeight="1" x14ac:dyDescent="0.3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38" t="s">
        <v>43</v>
      </c>
      <c r="AD2" s="238"/>
      <c r="AE2" s="238"/>
      <c r="AF2" s="238"/>
      <c r="AG2" s="238"/>
      <c r="AH2" s="238"/>
      <c r="AI2" s="238"/>
      <c r="AJ2" s="238"/>
      <c r="AK2" s="238"/>
      <c r="AL2" s="238"/>
      <c r="AM2" s="238"/>
      <c r="AN2" s="238"/>
      <c r="AO2" s="238"/>
      <c r="AP2" s="238"/>
      <c r="AQ2" s="238"/>
      <c r="AR2" s="238"/>
      <c r="AS2" s="238"/>
      <c r="AT2" s="238"/>
      <c r="AU2" s="238"/>
      <c r="AV2" s="238"/>
      <c r="AW2" s="238"/>
      <c r="AX2" s="238"/>
      <c r="AY2" s="238"/>
      <c r="AZ2" s="238"/>
      <c r="BA2" s="238"/>
      <c r="BB2" s="238"/>
      <c r="BC2" s="238"/>
      <c r="BD2" s="2"/>
      <c r="BE2" s="2"/>
      <c r="BF2" s="2"/>
      <c r="BG2" s="2"/>
      <c r="BH2" s="2"/>
      <c r="BI2" s="2"/>
      <c r="BJ2" s="2"/>
      <c r="BK2" s="2"/>
      <c r="BL2" s="2"/>
      <c r="BM2" s="239"/>
      <c r="BN2" s="239"/>
      <c r="BO2" s="239"/>
      <c r="BP2" s="239"/>
      <c r="BQ2" s="5"/>
      <c r="BR2" s="6"/>
      <c r="BS2" s="6"/>
      <c r="BT2" s="6"/>
      <c r="BU2" s="6"/>
      <c r="BV2" s="6"/>
      <c r="BW2" s="6"/>
      <c r="BX2" s="6"/>
      <c r="BY2" s="6"/>
      <c r="BZ2" s="2"/>
      <c r="CA2" s="2"/>
      <c r="CB2" s="2"/>
      <c r="CC2" s="7"/>
      <c r="CD2" s="7"/>
      <c r="CE2" s="7"/>
      <c r="CF2" s="7"/>
      <c r="CG2" s="2"/>
      <c r="CH2" s="2"/>
      <c r="CI2" s="2"/>
      <c r="CJ2" s="2"/>
      <c r="CK2" s="2"/>
      <c r="CL2" s="2"/>
      <c r="CM2" s="2"/>
      <c r="CN2" s="2"/>
      <c r="CO2" s="2"/>
    </row>
    <row r="3" spans="1:109" ht="18" customHeight="1" x14ac:dyDescent="0.3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38" t="s">
        <v>94</v>
      </c>
      <c r="AD3" s="238"/>
      <c r="AE3" s="238"/>
      <c r="AF3" s="238"/>
      <c r="AG3" s="238"/>
      <c r="AH3" s="238"/>
      <c r="AI3" s="238"/>
      <c r="AJ3" s="238"/>
      <c r="AK3" s="238"/>
      <c r="AL3" s="238"/>
      <c r="AM3" s="238"/>
      <c r="AN3" s="238"/>
      <c r="AO3" s="238"/>
      <c r="AP3" s="238"/>
      <c r="AQ3" s="238"/>
      <c r="AR3" s="238"/>
      <c r="AS3" s="238"/>
      <c r="AT3" s="238"/>
      <c r="AU3" s="238"/>
      <c r="AV3" s="238"/>
      <c r="AW3" s="238"/>
      <c r="AX3" s="238"/>
      <c r="AY3" s="238"/>
      <c r="AZ3" s="238"/>
      <c r="BA3" s="238"/>
      <c r="BB3" s="238"/>
      <c r="BC3" s="238"/>
      <c r="BD3" s="2"/>
      <c r="BE3" s="2"/>
      <c r="BF3" s="2"/>
      <c r="BG3" s="2"/>
      <c r="BH3" s="2"/>
      <c r="BI3" s="2"/>
      <c r="BJ3" s="2"/>
      <c r="BK3" s="2"/>
      <c r="BL3" s="2"/>
      <c r="BM3" s="239"/>
      <c r="BN3" s="239"/>
      <c r="BO3" s="239"/>
      <c r="BP3" s="239"/>
      <c r="BQ3" s="5"/>
      <c r="BR3" s="240"/>
      <c r="BS3" s="240"/>
      <c r="BT3" s="240"/>
      <c r="BU3" s="240"/>
      <c r="BV3" s="240"/>
      <c r="BW3" s="240"/>
      <c r="BX3" s="240"/>
      <c r="BY3" s="240"/>
      <c r="BZ3" s="240"/>
      <c r="CA3" s="2"/>
      <c r="CB3" s="2"/>
      <c r="CC3" s="7"/>
      <c r="CD3" s="7"/>
      <c r="CE3" s="7"/>
      <c r="CF3" s="7"/>
      <c r="CG3" s="2"/>
      <c r="CH3" s="2"/>
      <c r="CI3" s="2"/>
      <c r="CJ3" s="2"/>
      <c r="CK3" s="2"/>
      <c r="CL3" s="8"/>
      <c r="CM3" s="8"/>
      <c r="CN3" s="8"/>
      <c r="CO3" s="2"/>
    </row>
    <row r="4" spans="1:109" s="12" customFormat="1" ht="14.1" customHeight="1" x14ac:dyDescent="0.3">
      <c r="A4" s="9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5"/>
      <c r="AD4" s="125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15"/>
      <c r="BX4" s="253"/>
      <c r="BY4" s="253"/>
      <c r="BZ4" s="253"/>
      <c r="CA4" s="253"/>
      <c r="CB4" s="253"/>
      <c r="CC4" s="253"/>
      <c r="CD4" s="253"/>
      <c r="CE4" s="253"/>
      <c r="CF4" s="253"/>
      <c r="CG4" s="253"/>
      <c r="CH4" s="253"/>
      <c r="CI4" s="253"/>
      <c r="CJ4" s="253"/>
      <c r="CK4" s="11"/>
      <c r="CL4" s="11"/>
      <c r="CM4" s="11"/>
      <c r="CN4" s="11"/>
      <c r="CO4" s="11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</row>
    <row r="5" spans="1:109" s="12" customFormat="1" ht="21.75" customHeight="1" thickBot="1" x14ac:dyDescent="0.35">
      <c r="A5" s="14"/>
      <c r="B5" s="15"/>
      <c r="C5" s="15"/>
      <c r="D5" s="15"/>
      <c r="E5" s="15"/>
      <c r="F5" s="10"/>
      <c r="G5" s="16"/>
      <c r="H5" s="16"/>
      <c r="I5" s="16"/>
      <c r="J5" s="16"/>
      <c r="K5" s="16"/>
      <c r="L5" s="16"/>
      <c r="M5" s="16"/>
      <c r="N5" s="16"/>
      <c r="O5" s="16"/>
      <c r="P5" s="5"/>
      <c r="Q5" s="5"/>
      <c r="R5" s="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7"/>
      <c r="BX5" s="253"/>
      <c r="BY5" s="253"/>
      <c r="BZ5" s="253"/>
      <c r="CA5" s="253"/>
      <c r="CB5" s="253"/>
      <c r="CC5" s="253"/>
      <c r="CD5" s="253"/>
      <c r="CE5" s="253"/>
      <c r="CF5" s="253"/>
      <c r="CG5" s="253"/>
      <c r="CH5" s="253"/>
      <c r="CI5" s="253"/>
      <c r="CJ5" s="253"/>
      <c r="CK5" s="11"/>
      <c r="CL5" s="11"/>
      <c r="CM5" s="11"/>
      <c r="CN5" s="11"/>
      <c r="CO5" s="11"/>
      <c r="CS5" s="18"/>
    </row>
    <row r="6" spans="1:109" s="12" customFormat="1" ht="22.5" customHeight="1" thickBot="1" x14ac:dyDescent="0.35">
      <c r="A6" s="19"/>
      <c r="B6" s="241" t="s">
        <v>32</v>
      </c>
      <c r="C6" s="242"/>
      <c r="D6" s="242"/>
      <c r="E6" s="242"/>
      <c r="F6" s="242"/>
      <c r="G6" s="242"/>
      <c r="H6" s="242"/>
      <c r="I6" s="242"/>
      <c r="J6" s="242"/>
      <c r="K6" s="242"/>
      <c r="L6" s="242"/>
      <c r="M6" s="243"/>
      <c r="N6" s="241" t="s">
        <v>8</v>
      </c>
      <c r="O6" s="242"/>
      <c r="P6" s="243"/>
      <c r="Q6" s="244" t="s">
        <v>9</v>
      </c>
      <c r="R6" s="245"/>
      <c r="S6" s="106" t="s">
        <v>27</v>
      </c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7"/>
      <c r="AK6" s="7"/>
      <c r="AL6" s="7"/>
      <c r="AM6" s="254" t="s">
        <v>86</v>
      </c>
      <c r="AN6" s="255"/>
      <c r="AO6" s="255"/>
      <c r="AP6" s="255"/>
      <c r="AQ6" s="255"/>
      <c r="AR6" s="255"/>
      <c r="AS6" s="255"/>
      <c r="AT6" s="255"/>
      <c r="AU6" s="255"/>
      <c r="AV6" s="255"/>
      <c r="AW6" s="255"/>
      <c r="AX6" s="255"/>
      <c r="AY6" s="255"/>
      <c r="AZ6" s="255"/>
      <c r="BA6" s="255"/>
      <c r="BB6" s="256"/>
      <c r="BC6" s="7"/>
      <c r="BD6" s="7"/>
      <c r="BE6" s="7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20"/>
      <c r="BT6" s="20"/>
      <c r="BU6" s="20"/>
      <c r="BV6" s="20"/>
      <c r="BW6" s="115"/>
      <c r="BX6" s="253"/>
      <c r="BY6" s="253"/>
      <c r="BZ6" s="253"/>
      <c r="CA6" s="253"/>
      <c r="CB6" s="253"/>
      <c r="CC6" s="253"/>
      <c r="CD6" s="253"/>
      <c r="CE6" s="253"/>
      <c r="CF6" s="253"/>
      <c r="CG6" s="253"/>
      <c r="CH6" s="253"/>
      <c r="CI6" s="253"/>
      <c r="CJ6" s="253"/>
      <c r="CK6" s="11"/>
      <c r="CL6" s="11"/>
      <c r="CM6" s="11"/>
      <c r="CN6" s="11"/>
      <c r="CO6" s="11"/>
      <c r="CQ6" s="18"/>
      <c r="CR6" s="18"/>
      <c r="CS6" s="18"/>
    </row>
    <row r="7" spans="1:109" s="12" customFormat="1" ht="17.399999999999999" customHeight="1" thickTop="1" thickBot="1" x14ac:dyDescent="0.35">
      <c r="A7" s="19"/>
      <c r="B7" s="218" t="s">
        <v>33</v>
      </c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217"/>
      <c r="N7" s="173">
        <v>1</v>
      </c>
      <c r="O7" s="183"/>
      <c r="P7" s="178"/>
      <c r="Q7" s="219">
        <v>1</v>
      </c>
      <c r="R7" s="220"/>
      <c r="S7" s="104">
        <f>SUM(N7-Q7)</f>
        <v>0</v>
      </c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7"/>
      <c r="AK7" s="7"/>
      <c r="AL7" s="7"/>
      <c r="AM7" s="257" t="s">
        <v>23</v>
      </c>
      <c r="AN7" s="258"/>
      <c r="AO7" s="258"/>
      <c r="AP7" s="258"/>
      <c r="AQ7" s="258"/>
      <c r="AR7" s="258"/>
      <c r="AS7" s="258"/>
      <c r="AT7" s="258"/>
      <c r="AU7" s="258"/>
      <c r="AV7" s="258"/>
      <c r="AW7" s="258"/>
      <c r="AX7" s="258"/>
      <c r="AY7" s="258"/>
      <c r="AZ7" s="258"/>
      <c r="BA7" s="258"/>
      <c r="BB7" s="259"/>
      <c r="BC7" s="7"/>
      <c r="BD7" s="7"/>
      <c r="BE7" s="7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20"/>
      <c r="BT7" s="20"/>
      <c r="BU7" s="20"/>
      <c r="BV7" s="20"/>
      <c r="BW7" s="115"/>
      <c r="BX7" s="111"/>
      <c r="BY7" s="111"/>
      <c r="BZ7" s="111"/>
      <c r="CA7" s="111"/>
      <c r="CB7" s="111"/>
      <c r="CC7" s="111"/>
      <c r="CD7" s="111"/>
      <c r="CE7" s="111"/>
      <c r="CF7" s="111"/>
      <c r="CG7" s="111"/>
      <c r="CH7" s="111"/>
      <c r="CI7" s="111"/>
      <c r="CJ7" s="111"/>
      <c r="CK7" s="11"/>
      <c r="CL7" s="11"/>
      <c r="CM7" s="11"/>
      <c r="CN7" s="11"/>
      <c r="CO7" s="11"/>
      <c r="CQ7" s="18"/>
      <c r="CR7" s="18"/>
      <c r="CS7" s="18"/>
    </row>
    <row r="8" spans="1:109" s="12" customFormat="1" ht="12" customHeight="1" thickBot="1" x14ac:dyDescent="0.3">
      <c r="A8" s="58"/>
      <c r="B8" s="218" t="s">
        <v>34</v>
      </c>
      <c r="C8" s="185"/>
      <c r="D8" s="185"/>
      <c r="E8" s="185"/>
      <c r="F8" s="185"/>
      <c r="G8" s="185"/>
      <c r="H8" s="185"/>
      <c r="I8" s="185"/>
      <c r="J8" s="185"/>
      <c r="K8" s="185"/>
      <c r="L8" s="185"/>
      <c r="M8" s="217"/>
      <c r="N8" s="173">
        <v>1</v>
      </c>
      <c r="O8" s="183"/>
      <c r="P8" s="178"/>
      <c r="Q8" s="219">
        <v>1</v>
      </c>
      <c r="R8" s="220"/>
      <c r="S8" s="104">
        <f t="shared" ref="S8:S15" si="0">SUM(N8-Q8)</f>
        <v>0</v>
      </c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10"/>
      <c r="AG8" s="99"/>
      <c r="AH8" s="7"/>
      <c r="AI8" s="7"/>
      <c r="AJ8" s="7"/>
      <c r="AK8" s="7"/>
      <c r="AL8" s="7"/>
      <c r="AM8" s="260" t="s">
        <v>87</v>
      </c>
      <c r="AN8" s="252"/>
      <c r="AO8" s="252"/>
      <c r="AP8" s="252"/>
      <c r="AQ8" s="252"/>
      <c r="AR8" s="252"/>
      <c r="AS8" s="252"/>
      <c r="AT8" s="252"/>
      <c r="AU8" s="252"/>
      <c r="AV8" s="252"/>
      <c r="AW8" s="252"/>
      <c r="AX8" s="252"/>
      <c r="AY8" s="252"/>
      <c r="AZ8" s="252"/>
      <c r="BA8" s="252"/>
      <c r="BB8" s="261"/>
      <c r="BC8" s="21"/>
      <c r="BD8" s="10"/>
      <c r="BE8" s="7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7"/>
      <c r="BT8" s="7"/>
      <c r="BU8" s="7"/>
      <c r="BV8" s="7"/>
      <c r="BW8" s="266"/>
      <c r="BX8" s="253"/>
      <c r="BY8" s="253"/>
      <c r="BZ8" s="253"/>
      <c r="CA8" s="253"/>
      <c r="CB8" s="253"/>
      <c r="CC8" s="253"/>
      <c r="CD8" s="253"/>
      <c r="CE8" s="253"/>
      <c r="CF8" s="253"/>
      <c r="CG8" s="253"/>
      <c r="CH8" s="253"/>
      <c r="CI8" s="253"/>
      <c r="CJ8" s="253"/>
      <c r="CK8" s="11"/>
      <c r="CL8" s="11"/>
      <c r="CM8" s="11"/>
      <c r="CN8" s="11"/>
      <c r="CO8" s="11"/>
      <c r="CS8" s="18"/>
      <c r="CT8" s="18"/>
      <c r="CU8" s="18"/>
      <c r="CV8" s="18"/>
      <c r="CW8" s="18"/>
      <c r="CX8" s="18"/>
      <c r="CY8" s="18"/>
      <c r="CZ8" s="18"/>
      <c r="DA8" s="18"/>
      <c r="DB8" s="22"/>
      <c r="DC8" s="22"/>
      <c r="DD8" s="22"/>
      <c r="DE8" s="23"/>
    </row>
    <row r="9" spans="1:109" s="12" customFormat="1" ht="12" customHeight="1" thickBot="1" x14ac:dyDescent="0.3">
      <c r="A9" s="58"/>
      <c r="B9" s="218" t="s">
        <v>35</v>
      </c>
      <c r="C9" s="185"/>
      <c r="D9" s="185"/>
      <c r="E9" s="185"/>
      <c r="F9" s="185"/>
      <c r="G9" s="185"/>
      <c r="H9" s="185"/>
      <c r="I9" s="185"/>
      <c r="J9" s="185"/>
      <c r="K9" s="185"/>
      <c r="L9" s="185"/>
      <c r="M9" s="217"/>
      <c r="N9" s="173">
        <v>4</v>
      </c>
      <c r="O9" s="183"/>
      <c r="P9" s="178"/>
      <c r="Q9" s="219">
        <v>4</v>
      </c>
      <c r="R9" s="220"/>
      <c r="S9" s="104">
        <f t="shared" si="0"/>
        <v>0</v>
      </c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10"/>
      <c r="AG9" s="99"/>
      <c r="AH9" s="7"/>
      <c r="AI9" s="7"/>
      <c r="AJ9" s="7"/>
      <c r="AK9" s="7"/>
      <c r="AL9" s="7"/>
      <c r="AM9" s="246" t="s">
        <v>1</v>
      </c>
      <c r="AN9" s="247"/>
      <c r="AO9" s="247"/>
      <c r="AP9" s="247"/>
      <c r="AQ9" s="247"/>
      <c r="AR9" s="247"/>
      <c r="AS9" s="247"/>
      <c r="AT9" s="247"/>
      <c r="AU9" s="247"/>
      <c r="AV9" s="247"/>
      <c r="AW9" s="247"/>
      <c r="AX9" s="247"/>
      <c r="AY9" s="247"/>
      <c r="AZ9" s="247"/>
      <c r="BA9" s="247"/>
      <c r="BB9" s="248"/>
      <c r="BC9" s="21"/>
      <c r="BD9" s="10"/>
      <c r="BE9" s="7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7"/>
      <c r="BT9" s="7"/>
      <c r="BU9" s="7"/>
      <c r="BV9" s="7"/>
      <c r="BW9" s="266"/>
      <c r="BX9" s="253"/>
      <c r="BY9" s="253"/>
      <c r="BZ9" s="253"/>
      <c r="CA9" s="253"/>
      <c r="CB9" s="253"/>
      <c r="CC9" s="253"/>
      <c r="CD9" s="253"/>
      <c r="CE9" s="253"/>
      <c r="CF9" s="253"/>
      <c r="CG9" s="253"/>
      <c r="CH9" s="253"/>
      <c r="CI9" s="253"/>
      <c r="CJ9" s="253"/>
      <c r="CK9" s="11"/>
      <c r="CL9" s="11"/>
      <c r="CM9" s="11"/>
      <c r="CN9" s="11"/>
      <c r="CO9" s="11"/>
      <c r="CS9" s="18"/>
      <c r="CT9" s="18"/>
      <c r="CU9" s="18"/>
      <c r="CV9" s="18"/>
      <c r="CW9" s="18"/>
      <c r="CX9" s="18"/>
      <c r="CY9" s="18"/>
      <c r="CZ9" s="18"/>
      <c r="DA9" s="18"/>
      <c r="DB9" s="24"/>
      <c r="DC9" s="24"/>
      <c r="DD9" s="24"/>
      <c r="DE9" s="25"/>
    </row>
    <row r="10" spans="1:109" s="12" customFormat="1" ht="12" customHeight="1" thickBot="1" x14ac:dyDescent="0.3">
      <c r="A10" s="58"/>
      <c r="B10" s="218" t="s">
        <v>36</v>
      </c>
      <c r="C10" s="185"/>
      <c r="D10" s="185"/>
      <c r="E10" s="185"/>
      <c r="F10" s="185"/>
      <c r="G10" s="185"/>
      <c r="H10" s="185"/>
      <c r="I10" s="185"/>
      <c r="J10" s="185"/>
      <c r="K10" s="185"/>
      <c r="L10" s="185"/>
      <c r="M10" s="217"/>
      <c r="N10" s="173">
        <v>2</v>
      </c>
      <c r="O10" s="183"/>
      <c r="P10" s="178"/>
      <c r="Q10" s="219">
        <v>2</v>
      </c>
      <c r="R10" s="220"/>
      <c r="S10" s="104">
        <f t="shared" si="0"/>
        <v>0</v>
      </c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10"/>
      <c r="AG10" s="99"/>
      <c r="AH10" s="7"/>
      <c r="AI10" s="7"/>
      <c r="AJ10" s="7"/>
      <c r="AK10" s="7"/>
      <c r="AL10" s="7"/>
      <c r="AM10" s="249" t="s">
        <v>88</v>
      </c>
      <c r="AN10" s="250"/>
      <c r="AO10" s="250"/>
      <c r="AP10" s="250"/>
      <c r="AQ10" s="250"/>
      <c r="AR10" s="250"/>
      <c r="AS10" s="250"/>
      <c r="AT10" s="250"/>
      <c r="AU10" s="250"/>
      <c r="AV10" s="250"/>
      <c r="AW10" s="250"/>
      <c r="AX10" s="250"/>
      <c r="AY10" s="250"/>
      <c r="AZ10" s="250"/>
      <c r="BA10" s="250"/>
      <c r="BB10" s="251"/>
      <c r="BC10" s="21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100"/>
      <c r="BO10" s="100"/>
      <c r="BP10" s="100"/>
      <c r="BQ10" s="100"/>
      <c r="BR10" s="100"/>
      <c r="BS10" s="100"/>
      <c r="BT10" s="100"/>
      <c r="BU10" s="100"/>
      <c r="BV10" s="100"/>
      <c r="BW10" s="266"/>
      <c r="BX10" s="253"/>
      <c r="BY10" s="253"/>
      <c r="BZ10" s="253"/>
      <c r="CA10" s="253"/>
      <c r="CB10" s="253"/>
      <c r="CC10" s="253"/>
      <c r="CD10" s="253"/>
      <c r="CE10" s="253"/>
      <c r="CF10" s="253"/>
      <c r="CG10" s="253"/>
      <c r="CH10" s="253"/>
      <c r="CI10" s="253"/>
      <c r="CJ10" s="253"/>
      <c r="CK10" s="11"/>
      <c r="CL10" s="11"/>
      <c r="CM10" s="11"/>
      <c r="CN10" s="11"/>
      <c r="CO10" s="11"/>
      <c r="CS10" s="26"/>
      <c r="CT10" s="26"/>
      <c r="CU10" s="26"/>
      <c r="CV10" s="26"/>
      <c r="CW10" s="26"/>
      <c r="CX10" s="26"/>
      <c r="CY10" s="26"/>
      <c r="CZ10" s="26"/>
      <c r="DA10" s="26"/>
      <c r="DB10" s="27"/>
      <c r="DC10" s="27"/>
      <c r="DD10" s="27"/>
      <c r="DE10" s="28"/>
    </row>
    <row r="11" spans="1:109" s="12" customFormat="1" ht="15.6" customHeight="1" x14ac:dyDescent="0.3">
      <c r="A11" s="58"/>
      <c r="B11" s="218" t="s">
        <v>42</v>
      </c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217"/>
      <c r="N11" s="173">
        <v>2</v>
      </c>
      <c r="O11" s="183"/>
      <c r="P11" s="178"/>
      <c r="Q11" s="219">
        <v>8</v>
      </c>
      <c r="R11" s="220"/>
      <c r="S11" s="104">
        <f t="shared" si="0"/>
        <v>-6</v>
      </c>
      <c r="T11" s="113"/>
      <c r="U11" s="113"/>
      <c r="V11" s="113"/>
      <c r="W11" s="113"/>
      <c r="X11" s="113"/>
      <c r="Y11" s="113"/>
      <c r="Z11" s="113"/>
      <c r="AA11" s="113"/>
      <c r="AB11" s="113"/>
      <c r="AC11" s="113"/>
      <c r="AD11" s="113"/>
      <c r="AE11" s="113"/>
      <c r="AF11" s="10"/>
      <c r="AG11" s="99"/>
      <c r="AH11" s="7"/>
      <c r="AI11" s="7"/>
      <c r="AJ11" s="7"/>
      <c r="AK11" s="7"/>
      <c r="AL11" s="7"/>
      <c r="AM11" s="100"/>
      <c r="AN11" s="100"/>
      <c r="AO11" s="100"/>
      <c r="AP11" s="100"/>
      <c r="AQ11" s="100"/>
      <c r="AR11" s="100"/>
      <c r="AS11" s="100"/>
      <c r="AT11" s="100"/>
      <c r="AU11" s="128"/>
      <c r="AV11" s="100"/>
      <c r="AW11" s="100"/>
      <c r="AX11" s="100"/>
      <c r="AY11" s="100"/>
      <c r="AZ11" s="100"/>
      <c r="BA11" s="100"/>
      <c r="BB11" s="100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100"/>
      <c r="BO11" s="100"/>
      <c r="BP11" s="100"/>
      <c r="BQ11" s="100"/>
      <c r="BR11" s="100"/>
      <c r="BS11" s="100"/>
      <c r="BT11" s="100"/>
      <c r="BU11" s="100"/>
      <c r="BV11" s="100"/>
      <c r="BW11" s="252"/>
      <c r="BX11" s="252"/>
      <c r="BY11" s="252"/>
      <c r="BZ11" s="252"/>
      <c r="CA11" s="252"/>
      <c r="CB11" s="252"/>
      <c r="CC11" s="252"/>
      <c r="CD11" s="252"/>
      <c r="CE11" s="252"/>
      <c r="CF11" s="252"/>
      <c r="CG11" s="252"/>
      <c r="CH11" s="252"/>
      <c r="CI11" s="252"/>
      <c r="CJ11" s="252"/>
      <c r="CK11" s="252"/>
      <c r="CL11" s="262"/>
      <c r="CM11" s="262"/>
      <c r="CN11" s="140"/>
      <c r="CO11" s="11"/>
      <c r="CS11" s="29"/>
      <c r="CT11" s="29"/>
      <c r="CU11" s="29"/>
      <c r="CV11" s="29"/>
      <c r="CW11" s="29"/>
      <c r="CX11" s="29"/>
      <c r="CY11" s="29"/>
      <c r="CZ11" s="29"/>
      <c r="DA11" s="29"/>
      <c r="DB11" s="29"/>
      <c r="DC11" s="29"/>
      <c r="DD11" s="29"/>
      <c r="DE11" s="30"/>
    </row>
    <row r="12" spans="1:109" s="12" customFormat="1" ht="12" customHeight="1" x14ac:dyDescent="0.3">
      <c r="A12" s="58"/>
      <c r="B12" s="218" t="s">
        <v>37</v>
      </c>
      <c r="C12" s="185"/>
      <c r="D12" s="185"/>
      <c r="E12" s="185"/>
      <c r="F12" s="185"/>
      <c r="G12" s="185"/>
      <c r="H12" s="185"/>
      <c r="I12" s="185"/>
      <c r="J12" s="185"/>
      <c r="K12" s="185"/>
      <c r="L12" s="185"/>
      <c r="M12" s="217"/>
      <c r="N12" s="173">
        <v>1</v>
      </c>
      <c r="O12" s="183"/>
      <c r="P12" s="178"/>
      <c r="Q12" s="219">
        <v>6</v>
      </c>
      <c r="R12" s="220"/>
      <c r="S12" s="104">
        <f t="shared" si="0"/>
        <v>-5</v>
      </c>
      <c r="T12" s="113"/>
      <c r="U12" s="113"/>
      <c r="V12" s="113"/>
      <c r="W12" s="113"/>
      <c r="X12" s="113"/>
      <c r="Y12" s="113"/>
      <c r="Z12" s="113"/>
      <c r="AA12" s="113"/>
      <c r="AB12" s="113"/>
      <c r="AC12" s="113"/>
      <c r="AD12" s="113"/>
      <c r="AE12" s="113"/>
      <c r="AF12" s="10"/>
      <c r="AG12" s="99"/>
      <c r="AH12" s="7"/>
      <c r="AI12" s="7"/>
      <c r="AJ12" s="7"/>
      <c r="AK12" s="7"/>
      <c r="AL12" s="7"/>
      <c r="AM12" s="100"/>
      <c r="AN12" s="100"/>
      <c r="AO12" s="100"/>
      <c r="AP12" s="100"/>
      <c r="AQ12" s="100"/>
      <c r="AR12" s="100"/>
      <c r="AS12" s="100"/>
      <c r="AT12" s="100"/>
      <c r="AU12" s="128"/>
      <c r="AV12" s="100"/>
      <c r="AW12" s="100"/>
      <c r="AX12" s="100"/>
      <c r="AY12" s="100"/>
      <c r="AZ12" s="100"/>
      <c r="BA12" s="100"/>
      <c r="BB12" s="100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100"/>
      <c r="BO12" s="100"/>
      <c r="BP12" s="100"/>
      <c r="BQ12" s="100"/>
      <c r="BR12" s="100"/>
      <c r="BS12" s="100"/>
      <c r="BT12" s="100"/>
      <c r="BU12" s="100"/>
      <c r="BV12" s="100"/>
      <c r="BW12" s="263"/>
      <c r="BX12" s="263"/>
      <c r="BY12" s="263"/>
      <c r="BZ12" s="263"/>
      <c r="CA12" s="263"/>
      <c r="CB12" s="263"/>
      <c r="CC12" s="263"/>
      <c r="CD12" s="263"/>
      <c r="CE12" s="263"/>
      <c r="CF12" s="263"/>
      <c r="CG12" s="263"/>
      <c r="CH12" s="263"/>
      <c r="CI12" s="264"/>
      <c r="CJ12" s="264"/>
      <c r="CK12" s="264"/>
      <c r="CL12" s="265"/>
      <c r="CM12" s="265"/>
      <c r="CN12" s="143"/>
      <c r="CO12" s="11"/>
      <c r="CS12" s="29"/>
      <c r="CT12" s="29"/>
      <c r="CU12" s="29"/>
      <c r="CV12" s="29"/>
      <c r="CW12" s="29"/>
      <c r="CX12" s="29"/>
      <c r="CY12" s="29"/>
      <c r="CZ12" s="29"/>
      <c r="DA12" s="29"/>
      <c r="DB12" s="29"/>
      <c r="DC12" s="29"/>
      <c r="DD12" s="29"/>
      <c r="DE12" s="30"/>
    </row>
    <row r="13" spans="1:109" s="12" customFormat="1" ht="12" customHeight="1" x14ac:dyDescent="0.3">
      <c r="A13" s="58"/>
      <c r="B13" s="218" t="s">
        <v>38</v>
      </c>
      <c r="C13" s="185"/>
      <c r="D13" s="185"/>
      <c r="E13" s="185"/>
      <c r="F13" s="185"/>
      <c r="G13" s="185"/>
      <c r="H13" s="185"/>
      <c r="I13" s="185"/>
      <c r="J13" s="185"/>
      <c r="K13" s="185"/>
      <c r="L13" s="185"/>
      <c r="M13" s="217"/>
      <c r="N13" s="173">
        <v>6</v>
      </c>
      <c r="O13" s="183"/>
      <c r="P13" s="178"/>
      <c r="Q13" s="219">
        <v>7</v>
      </c>
      <c r="R13" s="220"/>
      <c r="S13" s="104">
        <f t="shared" si="0"/>
        <v>-1</v>
      </c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0"/>
      <c r="AG13" s="99"/>
      <c r="AH13" s="7"/>
      <c r="AI13" s="7"/>
      <c r="AJ13" s="7"/>
      <c r="AK13" s="7"/>
      <c r="AL13" s="7"/>
      <c r="AM13" s="100"/>
      <c r="AN13" s="100"/>
      <c r="AO13" s="100"/>
      <c r="AP13" s="100"/>
      <c r="AQ13" s="100"/>
      <c r="AR13" s="100"/>
      <c r="AS13" s="100"/>
      <c r="AT13" s="100"/>
      <c r="AU13" s="128"/>
      <c r="AV13" s="100"/>
      <c r="AW13" s="100"/>
      <c r="AX13" s="100"/>
      <c r="AY13" s="100"/>
      <c r="AZ13" s="100"/>
      <c r="BA13" s="100"/>
      <c r="BB13" s="100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100"/>
      <c r="BO13" s="100"/>
      <c r="BP13" s="100"/>
      <c r="BQ13" s="100"/>
      <c r="BR13" s="100"/>
      <c r="BS13" s="100"/>
      <c r="BT13" s="100"/>
      <c r="BU13" s="100"/>
      <c r="BV13" s="100"/>
      <c r="BW13" s="263"/>
      <c r="BX13" s="263"/>
      <c r="BY13" s="263"/>
      <c r="BZ13" s="263"/>
      <c r="CA13" s="263"/>
      <c r="CB13" s="263"/>
      <c r="CC13" s="263"/>
      <c r="CD13" s="263"/>
      <c r="CE13" s="263"/>
      <c r="CF13" s="263"/>
      <c r="CG13" s="263"/>
      <c r="CH13" s="263"/>
      <c r="CI13" s="264"/>
      <c r="CJ13" s="264"/>
      <c r="CK13" s="264"/>
      <c r="CL13" s="265"/>
      <c r="CM13" s="265"/>
      <c r="CN13" s="143"/>
      <c r="CO13" s="11"/>
      <c r="CS13" s="29"/>
      <c r="CT13" s="29"/>
      <c r="CU13" s="29"/>
      <c r="CV13" s="29"/>
      <c r="CW13" s="29"/>
      <c r="CX13" s="29"/>
      <c r="CY13" s="29"/>
      <c r="CZ13" s="29"/>
      <c r="DA13" s="29"/>
      <c r="DB13" s="29"/>
      <c r="DC13" s="29"/>
      <c r="DD13" s="29"/>
      <c r="DE13" s="30"/>
    </row>
    <row r="14" spans="1:109" s="12" customFormat="1" ht="12" customHeight="1" x14ac:dyDescent="0.3">
      <c r="A14" s="58"/>
      <c r="B14" s="218" t="s">
        <v>39</v>
      </c>
      <c r="C14" s="185"/>
      <c r="D14" s="185"/>
      <c r="E14" s="185"/>
      <c r="F14" s="185"/>
      <c r="G14" s="185"/>
      <c r="H14" s="185"/>
      <c r="I14" s="185"/>
      <c r="J14" s="185"/>
      <c r="K14" s="185"/>
      <c r="L14" s="185"/>
      <c r="M14" s="217"/>
      <c r="N14" s="173">
        <v>0</v>
      </c>
      <c r="O14" s="183"/>
      <c r="P14" s="178"/>
      <c r="Q14" s="219">
        <v>3</v>
      </c>
      <c r="R14" s="220"/>
      <c r="S14" s="104">
        <f t="shared" si="0"/>
        <v>-3</v>
      </c>
      <c r="T14" s="113"/>
      <c r="U14" s="113"/>
      <c r="V14" s="113"/>
      <c r="W14" s="113"/>
      <c r="X14" s="113"/>
      <c r="Y14" s="113"/>
      <c r="Z14" s="113"/>
      <c r="AA14" s="113"/>
      <c r="AB14" s="113"/>
      <c r="AC14" s="113"/>
      <c r="AD14" s="113"/>
      <c r="AE14" s="113"/>
      <c r="AF14" s="10"/>
      <c r="AG14" s="99"/>
      <c r="AH14" s="7"/>
      <c r="AI14" s="7"/>
      <c r="AJ14" s="7"/>
      <c r="AK14" s="7"/>
      <c r="AL14" s="7"/>
      <c r="AM14" s="100"/>
      <c r="AN14" s="100"/>
      <c r="AO14" s="100"/>
      <c r="AP14" s="100"/>
      <c r="AQ14" s="100"/>
      <c r="AR14" s="100"/>
      <c r="AS14" s="100"/>
      <c r="AT14" s="100"/>
      <c r="AU14" s="128"/>
      <c r="AV14" s="100"/>
      <c r="AW14" s="100"/>
      <c r="AX14" s="100"/>
      <c r="AY14" s="100"/>
      <c r="AZ14" s="100"/>
      <c r="BA14" s="100"/>
      <c r="BB14" s="100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100"/>
      <c r="BO14" s="100"/>
      <c r="BP14" s="100"/>
      <c r="BQ14" s="100"/>
      <c r="BR14" s="100"/>
      <c r="BS14" s="100"/>
      <c r="BT14" s="100"/>
      <c r="BU14" s="100"/>
      <c r="BV14" s="100"/>
      <c r="BW14" s="263"/>
      <c r="BX14" s="263"/>
      <c r="BY14" s="263"/>
      <c r="BZ14" s="263"/>
      <c r="CA14" s="263"/>
      <c r="CB14" s="263"/>
      <c r="CC14" s="263"/>
      <c r="CD14" s="263"/>
      <c r="CE14" s="263"/>
      <c r="CF14" s="263"/>
      <c r="CG14" s="263"/>
      <c r="CH14" s="263"/>
      <c r="CI14" s="264"/>
      <c r="CJ14" s="264"/>
      <c r="CK14" s="264"/>
      <c r="CL14" s="265"/>
      <c r="CM14" s="265"/>
      <c r="CN14" s="143"/>
      <c r="CO14" s="11"/>
      <c r="CS14" s="29"/>
      <c r="CT14" s="29"/>
      <c r="CU14" s="29"/>
      <c r="CV14" s="29"/>
      <c r="CW14" s="29"/>
      <c r="CX14" s="29"/>
      <c r="CY14" s="29"/>
      <c r="CZ14" s="29"/>
      <c r="DA14" s="29"/>
      <c r="DB14" s="29"/>
      <c r="DC14" s="29"/>
      <c r="DD14" s="29"/>
      <c r="DE14" s="30"/>
    </row>
    <row r="15" spans="1:109" s="12" customFormat="1" ht="12" customHeight="1" x14ac:dyDescent="0.3">
      <c r="A15" s="58"/>
      <c r="B15" s="218" t="s">
        <v>40</v>
      </c>
      <c r="C15" s="185"/>
      <c r="D15" s="185"/>
      <c r="E15" s="185"/>
      <c r="F15" s="185"/>
      <c r="G15" s="185"/>
      <c r="H15" s="185"/>
      <c r="I15" s="185"/>
      <c r="J15" s="185"/>
      <c r="K15" s="185"/>
      <c r="L15" s="185"/>
      <c r="M15" s="217"/>
      <c r="N15" s="173">
        <v>0</v>
      </c>
      <c r="O15" s="183"/>
      <c r="P15" s="178"/>
      <c r="Q15" s="219">
        <v>0</v>
      </c>
      <c r="R15" s="220"/>
      <c r="S15" s="104">
        <f t="shared" si="0"/>
        <v>0</v>
      </c>
      <c r="T15" s="113"/>
      <c r="U15" s="113"/>
      <c r="V15" s="113"/>
      <c r="W15" s="113"/>
      <c r="X15" s="113"/>
      <c r="Y15" s="113"/>
      <c r="Z15" s="113"/>
      <c r="AA15" s="113"/>
      <c r="AB15" s="113"/>
      <c r="AC15" s="113"/>
      <c r="AD15" s="113"/>
      <c r="AE15" s="113"/>
      <c r="AF15" s="10"/>
      <c r="AG15" s="99"/>
      <c r="AH15" s="7"/>
      <c r="AI15" s="7"/>
      <c r="AJ15" s="7"/>
      <c r="AK15" s="7"/>
      <c r="AL15" s="7"/>
      <c r="AM15" s="100"/>
      <c r="AN15" s="100"/>
      <c r="AO15" s="100"/>
      <c r="AP15" s="100"/>
      <c r="AQ15" s="100"/>
      <c r="AR15" s="100"/>
      <c r="AS15" s="100"/>
      <c r="AT15" s="100"/>
      <c r="AU15" s="128"/>
      <c r="AV15" s="100"/>
      <c r="AW15" s="100"/>
      <c r="AX15" s="100"/>
      <c r="AY15" s="100"/>
      <c r="AZ15" s="100"/>
      <c r="BA15" s="100"/>
      <c r="BB15" s="100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100"/>
      <c r="BO15" s="100"/>
      <c r="BP15" s="100"/>
      <c r="BQ15" s="100"/>
      <c r="BR15" s="100"/>
      <c r="BS15" s="100"/>
      <c r="BT15" s="100"/>
      <c r="BU15" s="100"/>
      <c r="BV15" s="100"/>
      <c r="BW15" s="263"/>
      <c r="BX15" s="263"/>
      <c r="BY15" s="263"/>
      <c r="BZ15" s="263"/>
      <c r="CA15" s="263"/>
      <c r="CB15" s="263"/>
      <c r="CC15" s="263"/>
      <c r="CD15" s="263"/>
      <c r="CE15" s="263"/>
      <c r="CF15" s="263"/>
      <c r="CG15" s="263"/>
      <c r="CH15" s="263"/>
      <c r="CI15" s="264"/>
      <c r="CJ15" s="264"/>
      <c r="CK15" s="264"/>
      <c r="CL15" s="265"/>
      <c r="CM15" s="265"/>
      <c r="CN15" s="143"/>
      <c r="CO15" s="11"/>
      <c r="CS15" s="29"/>
      <c r="CT15" s="29"/>
      <c r="CU15" s="29"/>
      <c r="CV15" s="29"/>
      <c r="CW15" s="29"/>
      <c r="CX15" s="29"/>
      <c r="CY15" s="29"/>
      <c r="CZ15" s="29"/>
      <c r="DA15" s="29"/>
      <c r="DB15" s="29"/>
      <c r="DC15" s="29"/>
      <c r="DD15" s="29"/>
      <c r="DE15" s="30"/>
    </row>
    <row r="16" spans="1:109" s="12" customFormat="1" ht="12" customHeight="1" x14ac:dyDescent="0.3">
      <c r="A16" s="58"/>
      <c r="B16" s="173" t="s">
        <v>41</v>
      </c>
      <c r="C16" s="183"/>
      <c r="D16" s="183"/>
      <c r="E16" s="183"/>
      <c r="F16" s="183"/>
      <c r="G16" s="183"/>
      <c r="H16" s="183"/>
      <c r="I16" s="183"/>
      <c r="J16" s="183"/>
      <c r="K16" s="183"/>
      <c r="L16" s="183"/>
      <c r="M16" s="178"/>
      <c r="N16" s="173">
        <f>SUM(N7:P15)</f>
        <v>17</v>
      </c>
      <c r="O16" s="183"/>
      <c r="P16" s="178"/>
      <c r="Q16" s="219">
        <f>SUM(Q7:R15)</f>
        <v>32</v>
      </c>
      <c r="R16" s="220"/>
      <c r="S16" s="105">
        <f>SUM(S7:S15)</f>
        <v>-15</v>
      </c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0"/>
      <c r="AG16" s="99"/>
      <c r="AH16" s="7"/>
      <c r="AI16" s="7"/>
      <c r="AJ16" s="7"/>
      <c r="AK16" s="7"/>
      <c r="AL16" s="7"/>
      <c r="AM16" s="100"/>
      <c r="AN16" s="100"/>
      <c r="AO16" s="100"/>
      <c r="AP16" s="100"/>
      <c r="AQ16" s="100"/>
      <c r="AR16" s="100"/>
      <c r="AS16" s="100"/>
      <c r="AT16" s="100"/>
      <c r="AU16" s="128"/>
      <c r="AV16" s="100"/>
      <c r="AW16" s="100"/>
      <c r="AX16" s="100"/>
      <c r="AY16" s="100"/>
      <c r="AZ16" s="100"/>
      <c r="BA16" s="100"/>
      <c r="BB16" s="100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100"/>
      <c r="BO16" s="100"/>
      <c r="BP16" s="100"/>
      <c r="BQ16" s="100"/>
      <c r="BR16" s="100"/>
      <c r="BS16" s="100"/>
      <c r="BT16" s="100"/>
      <c r="BU16" s="100"/>
      <c r="BV16" s="100"/>
      <c r="BW16" s="263"/>
      <c r="BX16" s="263"/>
      <c r="BY16" s="263"/>
      <c r="BZ16" s="263"/>
      <c r="CA16" s="263"/>
      <c r="CB16" s="263"/>
      <c r="CC16" s="263"/>
      <c r="CD16" s="263"/>
      <c r="CE16" s="263"/>
      <c r="CF16" s="263"/>
      <c r="CG16" s="263"/>
      <c r="CH16" s="263"/>
      <c r="CI16" s="264"/>
      <c r="CJ16" s="264"/>
      <c r="CK16" s="264"/>
      <c r="CL16" s="265"/>
      <c r="CM16" s="265"/>
      <c r="CN16" s="143"/>
      <c r="CO16" s="11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30"/>
    </row>
    <row r="17" spans="1:109" s="12" customFormat="1" ht="12" customHeight="1" x14ac:dyDescent="0.3">
      <c r="A17" s="58"/>
      <c r="B17" s="116"/>
      <c r="C17" s="116"/>
      <c r="D17" s="117"/>
      <c r="E17" s="118"/>
      <c r="F17" s="118"/>
      <c r="G17" s="118"/>
      <c r="H17" s="118"/>
      <c r="I17" s="118"/>
      <c r="J17" s="118"/>
      <c r="K17" s="118"/>
      <c r="L17" s="118"/>
      <c r="M17" s="118"/>
      <c r="N17" s="118"/>
      <c r="O17" s="118"/>
      <c r="P17" s="118"/>
      <c r="Q17" s="7"/>
      <c r="R17" s="113"/>
      <c r="S17" s="113"/>
      <c r="T17" s="113"/>
      <c r="U17" s="113"/>
      <c r="V17" s="113"/>
      <c r="W17" s="113"/>
      <c r="X17" s="113"/>
      <c r="Y17" s="113"/>
      <c r="Z17" s="113"/>
      <c r="AA17" s="113"/>
      <c r="AB17" s="113"/>
      <c r="AC17" s="113"/>
      <c r="AD17" s="113"/>
      <c r="AE17" s="113"/>
      <c r="AF17" s="10"/>
      <c r="AG17" s="99"/>
      <c r="AH17" s="7"/>
      <c r="AI17" s="7"/>
      <c r="AJ17" s="7"/>
      <c r="AK17" s="7"/>
      <c r="AL17" s="7"/>
      <c r="AM17" s="100"/>
      <c r="AN17" s="100"/>
      <c r="AO17" s="100"/>
      <c r="AP17" s="100"/>
      <c r="AQ17" s="100"/>
      <c r="AR17" s="100"/>
      <c r="AS17" s="100"/>
      <c r="AT17" s="100"/>
      <c r="AU17" s="128"/>
      <c r="AV17" s="100"/>
      <c r="AW17" s="100"/>
      <c r="AX17" s="100"/>
      <c r="AY17" s="100"/>
      <c r="AZ17" s="100"/>
      <c r="BA17" s="100"/>
      <c r="BB17" s="100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100"/>
      <c r="BO17" s="100"/>
      <c r="BP17" s="100"/>
      <c r="BQ17" s="103"/>
      <c r="BR17" s="100"/>
      <c r="BS17" s="100"/>
      <c r="BT17" s="100"/>
      <c r="BU17" s="100"/>
      <c r="BV17" s="100"/>
      <c r="BW17" s="263"/>
      <c r="BX17" s="263"/>
      <c r="BY17" s="263"/>
      <c r="BZ17" s="263"/>
      <c r="CA17" s="263"/>
      <c r="CB17" s="263"/>
      <c r="CC17" s="263"/>
      <c r="CD17" s="263"/>
      <c r="CE17" s="263"/>
      <c r="CF17" s="263"/>
      <c r="CG17" s="263"/>
      <c r="CH17" s="263"/>
      <c r="CI17" s="264"/>
      <c r="CJ17" s="264"/>
      <c r="CK17" s="264"/>
      <c r="CL17" s="265"/>
      <c r="CM17" s="265"/>
      <c r="CN17" s="143"/>
      <c r="CO17" s="11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30"/>
    </row>
    <row r="18" spans="1:109" s="12" customFormat="1" ht="12" customHeight="1" thickBot="1" x14ac:dyDescent="0.35">
      <c r="A18" s="58"/>
      <c r="B18" s="116"/>
      <c r="C18" s="116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7"/>
      <c r="R18" s="119"/>
      <c r="S18" s="119"/>
      <c r="T18" s="119"/>
      <c r="U18" s="119"/>
      <c r="V18" s="119"/>
      <c r="W18" s="119"/>
      <c r="X18" s="119"/>
      <c r="Y18" s="119"/>
      <c r="Z18" s="119"/>
      <c r="AA18" s="119"/>
      <c r="AB18" s="120"/>
      <c r="AC18" s="120"/>
      <c r="AD18" s="120"/>
      <c r="AE18" s="120"/>
      <c r="AF18" s="7"/>
      <c r="AG18" s="7"/>
      <c r="AH18" s="7"/>
      <c r="AI18" s="99"/>
      <c r="AJ18" s="7"/>
      <c r="AK18" s="7"/>
      <c r="AL18" s="10"/>
      <c r="AM18" s="10"/>
      <c r="AN18" s="10"/>
      <c r="AO18" s="10"/>
      <c r="AP18" s="10"/>
      <c r="AQ18" s="10"/>
      <c r="AR18" s="10"/>
      <c r="AS18" s="10"/>
      <c r="AT18" s="31"/>
      <c r="AU18" s="10"/>
      <c r="AV18" s="10"/>
      <c r="AW18" s="10"/>
      <c r="AX18" s="10"/>
      <c r="AY18" s="10"/>
      <c r="AZ18" s="10"/>
      <c r="BA18" s="10"/>
      <c r="BB18" s="10"/>
      <c r="BC18" s="10"/>
      <c r="BD18" s="7"/>
      <c r="BE18" s="7"/>
      <c r="BF18" s="7"/>
      <c r="BG18" s="7"/>
      <c r="BH18" s="7"/>
      <c r="BI18" s="7"/>
      <c r="BJ18" s="99"/>
      <c r="BK18" s="99"/>
      <c r="BL18" s="99"/>
      <c r="BM18" s="10"/>
      <c r="BN18" s="100"/>
      <c r="BO18" s="100"/>
      <c r="BP18" s="100"/>
      <c r="BQ18" s="100"/>
      <c r="BR18" s="100"/>
      <c r="BS18" s="100"/>
      <c r="BT18" s="100"/>
      <c r="BU18" s="100"/>
      <c r="BV18" s="100"/>
      <c r="BW18" s="119"/>
      <c r="BX18" s="119"/>
      <c r="BY18" s="119"/>
      <c r="BZ18" s="119"/>
      <c r="CA18" s="119"/>
      <c r="CB18" s="119"/>
      <c r="CC18" s="119"/>
      <c r="CD18" s="119"/>
      <c r="CE18" s="119"/>
      <c r="CF18" s="119"/>
      <c r="CG18" s="119"/>
      <c r="CH18" s="119"/>
      <c r="CI18" s="108"/>
      <c r="CJ18" s="108"/>
      <c r="CK18" s="108"/>
      <c r="CL18" s="103"/>
      <c r="CM18" s="103"/>
      <c r="CN18" s="84"/>
      <c r="CO18" s="11"/>
      <c r="CS18" s="26"/>
      <c r="CT18" s="26"/>
      <c r="CU18" s="26"/>
      <c r="CV18" s="26"/>
      <c r="CW18" s="26"/>
      <c r="CX18" s="26"/>
      <c r="CY18" s="26"/>
      <c r="CZ18" s="26"/>
      <c r="DA18" s="26"/>
      <c r="DB18" s="26"/>
      <c r="DC18" s="26"/>
      <c r="DD18" s="26"/>
      <c r="DE18" s="32"/>
    </row>
    <row r="19" spans="1:109" s="12" customFormat="1" ht="15" customHeight="1" thickBot="1" x14ac:dyDescent="0.35">
      <c r="A19" s="58"/>
      <c r="B19" s="221"/>
      <c r="C19" s="221"/>
      <c r="D19" s="222"/>
      <c r="E19" s="222"/>
      <c r="F19" s="222"/>
      <c r="G19" s="222"/>
      <c r="H19" s="222"/>
      <c r="I19" s="222"/>
      <c r="J19" s="222"/>
      <c r="K19" s="222"/>
      <c r="L19" s="222"/>
      <c r="M19" s="222"/>
      <c r="N19" s="222"/>
      <c r="O19" s="222"/>
      <c r="P19" s="118"/>
      <c r="Q19" s="99"/>
      <c r="R19" s="225"/>
      <c r="S19" s="225"/>
      <c r="T19" s="225"/>
      <c r="U19" s="225"/>
      <c r="V19" s="225"/>
      <c r="W19" s="225"/>
      <c r="X19" s="225"/>
      <c r="Y19" s="225"/>
      <c r="Z19" s="225"/>
      <c r="AA19" s="225"/>
      <c r="AB19" s="226"/>
      <c r="AC19" s="226"/>
      <c r="AD19" s="226"/>
      <c r="AE19" s="226"/>
      <c r="AF19" s="7"/>
      <c r="AG19" s="7"/>
      <c r="AH19" s="7"/>
      <c r="AI19" s="7"/>
      <c r="AJ19" s="7"/>
      <c r="AK19" s="7"/>
      <c r="AL19" s="10"/>
      <c r="AM19" s="10"/>
      <c r="AN19" s="10"/>
      <c r="AO19" s="10"/>
      <c r="AP19" s="10"/>
      <c r="AQ19" s="10"/>
      <c r="AR19" s="10"/>
      <c r="AS19" s="10"/>
      <c r="AT19" s="31"/>
      <c r="AU19" s="33"/>
      <c r="AV19" s="34"/>
      <c r="AW19" s="34"/>
      <c r="AX19" s="34"/>
      <c r="AY19" s="34"/>
      <c r="AZ19" s="34"/>
      <c r="BA19" s="34"/>
      <c r="BB19" s="34"/>
      <c r="BC19" s="34"/>
      <c r="BD19" s="35"/>
      <c r="BE19" s="35"/>
      <c r="BF19" s="35"/>
      <c r="BG19" s="35"/>
      <c r="BH19" s="35"/>
      <c r="BI19" s="35"/>
      <c r="BJ19" s="36"/>
      <c r="BK19" s="36"/>
      <c r="BL19" s="36"/>
      <c r="BM19" s="34"/>
      <c r="BN19" s="37"/>
      <c r="BO19" s="37"/>
      <c r="BP19" s="37"/>
      <c r="BQ19" s="37"/>
      <c r="BR19" s="37"/>
      <c r="BS19" s="37"/>
      <c r="BT19" s="37"/>
      <c r="BU19" s="128"/>
      <c r="BV19" s="100"/>
      <c r="BW19" s="38"/>
      <c r="BX19" s="38"/>
      <c r="BY19" s="100"/>
      <c r="BZ19" s="38"/>
      <c r="CA19" s="10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39"/>
      <c r="CS19" s="26"/>
      <c r="CT19" s="26"/>
      <c r="CU19" s="26"/>
      <c r="CV19" s="26"/>
      <c r="CW19" s="26"/>
      <c r="CX19" s="26"/>
      <c r="CY19" s="26"/>
      <c r="CZ19" s="26"/>
      <c r="DA19" s="26"/>
      <c r="DB19" s="26"/>
      <c r="DC19" s="26"/>
      <c r="DD19" s="26"/>
      <c r="DE19" s="32"/>
    </row>
    <row r="20" spans="1:109" s="12" customFormat="1" ht="19.5" customHeight="1" thickBot="1" x14ac:dyDescent="0.35">
      <c r="A20" s="58"/>
      <c r="B20" s="221"/>
      <c r="C20" s="221"/>
      <c r="D20" s="222"/>
      <c r="E20" s="222"/>
      <c r="F20" s="101"/>
      <c r="G20" s="101"/>
      <c r="H20" s="222"/>
      <c r="I20" s="222"/>
      <c r="J20" s="101"/>
      <c r="K20" s="101"/>
      <c r="L20" s="222"/>
      <c r="M20" s="222"/>
      <c r="N20" s="101"/>
      <c r="O20" s="101"/>
      <c r="P20" s="118"/>
      <c r="Q20" s="7"/>
      <c r="R20" s="225"/>
      <c r="S20" s="225"/>
      <c r="T20" s="225"/>
      <c r="U20" s="225"/>
      <c r="V20" s="225"/>
      <c r="W20" s="225"/>
      <c r="X20" s="225"/>
      <c r="Y20" s="225"/>
      <c r="Z20" s="225"/>
      <c r="AA20" s="225"/>
      <c r="AB20" s="226"/>
      <c r="AC20" s="226"/>
      <c r="AD20" s="226"/>
      <c r="AE20" s="226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40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254" t="s">
        <v>2</v>
      </c>
      <c r="BO20" s="255"/>
      <c r="BP20" s="255"/>
      <c r="BQ20" s="255"/>
      <c r="BR20" s="255"/>
      <c r="BS20" s="255"/>
      <c r="BT20" s="255"/>
      <c r="BU20" s="255"/>
      <c r="BV20" s="255"/>
      <c r="BW20" s="255"/>
      <c r="BX20" s="255"/>
      <c r="BY20" s="255"/>
      <c r="BZ20" s="255"/>
      <c r="CA20" s="255"/>
      <c r="CB20" s="255"/>
      <c r="CC20" s="256"/>
      <c r="CD20" s="41"/>
      <c r="CE20" s="41"/>
      <c r="CF20" s="41"/>
      <c r="CG20" s="42"/>
      <c r="CH20" s="42"/>
      <c r="CI20" s="42"/>
      <c r="CJ20" s="7"/>
      <c r="CK20" s="7"/>
      <c r="CL20" s="7"/>
      <c r="CM20" s="7"/>
      <c r="CN20" s="7"/>
      <c r="CO20" s="7"/>
      <c r="CP20" s="18"/>
      <c r="CS20" s="43"/>
      <c r="CT20" s="43"/>
      <c r="CU20" s="43"/>
      <c r="CV20" s="43"/>
      <c r="CW20" s="43"/>
      <c r="CX20" s="43"/>
      <c r="CY20" s="43"/>
      <c r="CZ20" s="43"/>
      <c r="DA20" s="43"/>
      <c r="DB20" s="43"/>
      <c r="DC20" s="43"/>
      <c r="DD20" s="43"/>
      <c r="DE20" s="44"/>
    </row>
    <row r="21" spans="1:109" s="12" customFormat="1" ht="16.5" customHeight="1" thickTop="1" x14ac:dyDescent="0.3">
      <c r="A21" s="58"/>
      <c r="B21" s="116"/>
      <c r="C21" s="116"/>
      <c r="D21" s="118"/>
      <c r="E21" s="118"/>
      <c r="F21" s="101"/>
      <c r="G21" s="101"/>
      <c r="H21" s="118"/>
      <c r="I21" s="118"/>
      <c r="J21" s="101"/>
      <c r="K21" s="101"/>
      <c r="L21" s="118"/>
      <c r="M21" s="118"/>
      <c r="N21" s="101"/>
      <c r="O21" s="101"/>
      <c r="P21" s="118"/>
      <c r="Q21" s="7"/>
      <c r="R21" s="119"/>
      <c r="S21" s="119"/>
      <c r="T21" s="119"/>
      <c r="U21" s="119"/>
      <c r="V21" s="119"/>
      <c r="W21" s="119"/>
      <c r="X21" s="119"/>
      <c r="Y21" s="119"/>
      <c r="Z21" s="119"/>
      <c r="AA21" s="119"/>
      <c r="AB21" s="120"/>
      <c r="AC21" s="120"/>
      <c r="AD21" s="120"/>
      <c r="AE21" s="120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40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271" t="s">
        <v>24</v>
      </c>
      <c r="BO21" s="272"/>
      <c r="BP21" s="272"/>
      <c r="BQ21" s="272"/>
      <c r="BR21" s="272"/>
      <c r="BS21" s="272"/>
      <c r="BT21" s="272"/>
      <c r="BU21" s="272"/>
      <c r="BV21" s="272"/>
      <c r="BW21" s="272"/>
      <c r="BX21" s="272"/>
      <c r="BY21" s="272"/>
      <c r="BZ21" s="272"/>
      <c r="CA21" s="272"/>
      <c r="CB21" s="272"/>
      <c r="CC21" s="273"/>
      <c r="CD21" s="41"/>
      <c r="CE21" s="41"/>
      <c r="CF21" s="41"/>
      <c r="CG21" s="42"/>
      <c r="CH21" s="42"/>
      <c r="CI21" s="42"/>
      <c r="CJ21" s="7"/>
      <c r="CK21" s="7"/>
      <c r="CL21" s="7"/>
      <c r="CM21" s="7"/>
      <c r="CN21" s="7"/>
      <c r="CO21" s="7"/>
      <c r="CP21" s="18"/>
      <c r="CS21" s="43"/>
      <c r="CT21" s="43"/>
      <c r="CU21" s="43"/>
      <c r="CV21" s="43"/>
      <c r="CW21" s="43"/>
      <c r="CX21" s="43"/>
      <c r="CY21" s="43"/>
      <c r="CZ21" s="43"/>
      <c r="DA21" s="43"/>
      <c r="DB21" s="43"/>
      <c r="DC21" s="43"/>
      <c r="DD21" s="43"/>
      <c r="DE21" s="44"/>
    </row>
    <row r="22" spans="1:109" s="12" customFormat="1" ht="12.9" customHeight="1" x14ac:dyDescent="0.3">
      <c r="A22" s="58"/>
      <c r="B22" s="114"/>
      <c r="C22" s="114"/>
      <c r="D22" s="113"/>
      <c r="E22" s="113"/>
      <c r="F22" s="42"/>
      <c r="G22" s="42"/>
      <c r="H22" s="113"/>
      <c r="I22" s="113"/>
      <c r="J22" s="42"/>
      <c r="K22" s="42"/>
      <c r="L22" s="113"/>
      <c r="M22" s="113"/>
      <c r="N22" s="42"/>
      <c r="O22" s="42"/>
      <c r="P22" s="113"/>
      <c r="Q22" s="7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20"/>
      <c r="AC22" s="120"/>
      <c r="AD22" s="120"/>
      <c r="AE22" s="120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40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274" t="s">
        <v>89</v>
      </c>
      <c r="BO22" s="230"/>
      <c r="BP22" s="230"/>
      <c r="BQ22" s="230"/>
      <c r="BR22" s="230"/>
      <c r="BS22" s="230"/>
      <c r="BT22" s="230"/>
      <c r="BU22" s="230"/>
      <c r="BV22" s="230"/>
      <c r="BW22" s="230"/>
      <c r="BX22" s="230"/>
      <c r="BY22" s="230"/>
      <c r="BZ22" s="230"/>
      <c r="CA22" s="230"/>
      <c r="CB22" s="230"/>
      <c r="CC22" s="275"/>
      <c r="CD22" s="41"/>
      <c r="CE22" s="41"/>
      <c r="CF22" s="41"/>
      <c r="CG22" s="42"/>
      <c r="CH22" s="42"/>
      <c r="CI22" s="42"/>
      <c r="CJ22" s="7"/>
      <c r="CK22" s="7"/>
      <c r="CL22" s="7"/>
      <c r="CM22" s="7"/>
      <c r="CN22" s="7"/>
      <c r="CO22" s="7"/>
      <c r="CP22" s="18"/>
      <c r="CS22" s="43"/>
      <c r="CT22" s="43"/>
      <c r="CU22" s="43"/>
      <c r="CV22" s="43"/>
      <c r="CW22" s="43"/>
      <c r="CX22" s="43"/>
      <c r="CY22" s="43"/>
      <c r="CZ22" s="43"/>
      <c r="DA22" s="43"/>
      <c r="DB22" s="43"/>
      <c r="DC22" s="43"/>
      <c r="DD22" s="43"/>
      <c r="DE22" s="44"/>
    </row>
    <row r="23" spans="1:109" s="12" customFormat="1" ht="10.5" customHeight="1" x14ac:dyDescent="0.3">
      <c r="A23" s="58"/>
      <c r="B23" s="114"/>
      <c r="C23" s="114"/>
      <c r="D23" s="113"/>
      <c r="E23" s="113"/>
      <c r="F23" s="42"/>
      <c r="G23" s="42"/>
      <c r="H23" s="113"/>
      <c r="I23" s="113"/>
      <c r="J23" s="42"/>
      <c r="K23" s="42"/>
      <c r="L23" s="113"/>
      <c r="M23" s="113"/>
      <c r="N23" s="42"/>
      <c r="O23" s="42"/>
      <c r="P23" s="113"/>
      <c r="Q23" s="7"/>
      <c r="R23" s="119"/>
      <c r="S23" s="119"/>
      <c r="T23" s="119"/>
      <c r="U23" s="119"/>
      <c r="V23" s="119"/>
      <c r="W23" s="119"/>
      <c r="X23" s="119"/>
      <c r="Y23" s="119"/>
      <c r="Z23" s="119"/>
      <c r="AA23" s="119"/>
      <c r="AB23" s="120"/>
      <c r="AC23" s="120"/>
      <c r="AD23" s="120"/>
      <c r="AE23" s="120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40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276" t="s">
        <v>3</v>
      </c>
      <c r="BO23" s="264"/>
      <c r="BP23" s="264"/>
      <c r="BQ23" s="264"/>
      <c r="BR23" s="264"/>
      <c r="BS23" s="264"/>
      <c r="BT23" s="264"/>
      <c r="BU23" s="264"/>
      <c r="BV23" s="264"/>
      <c r="BW23" s="264"/>
      <c r="BX23" s="264"/>
      <c r="BY23" s="264"/>
      <c r="BZ23" s="264"/>
      <c r="CA23" s="264"/>
      <c r="CB23" s="264"/>
      <c r="CC23" s="277"/>
      <c r="CD23" s="41"/>
      <c r="CE23" s="41"/>
      <c r="CF23" s="41"/>
      <c r="CG23" s="42"/>
      <c r="CH23" s="42"/>
      <c r="CI23" s="42"/>
      <c r="CJ23" s="7"/>
      <c r="CK23" s="7"/>
      <c r="CL23" s="7"/>
      <c r="CM23" s="7"/>
      <c r="CN23" s="7"/>
      <c r="CO23" s="7"/>
      <c r="CP23" s="18"/>
      <c r="CS23" s="43"/>
      <c r="CT23" s="43"/>
      <c r="CU23" s="43"/>
      <c r="CV23" s="43"/>
      <c r="CW23" s="43"/>
      <c r="CX23" s="43"/>
      <c r="CY23" s="43"/>
      <c r="CZ23" s="43"/>
      <c r="DA23" s="43"/>
      <c r="DB23" s="43"/>
      <c r="DC23" s="43"/>
      <c r="DD23" s="43"/>
      <c r="DE23" s="44"/>
    </row>
    <row r="24" spans="1:109" s="12" customFormat="1" ht="14.1" customHeight="1" thickBot="1" x14ac:dyDescent="0.35">
      <c r="A24" s="58"/>
      <c r="B24" s="114"/>
      <c r="C24" s="114"/>
      <c r="D24" s="113"/>
      <c r="E24" s="113"/>
      <c r="F24" s="42"/>
      <c r="G24" s="42"/>
      <c r="H24" s="113"/>
      <c r="I24" s="113"/>
      <c r="J24" s="42"/>
      <c r="K24" s="42"/>
      <c r="L24" s="113"/>
      <c r="M24" s="113"/>
      <c r="N24" s="42"/>
      <c r="O24" s="42"/>
      <c r="P24" s="113"/>
      <c r="Q24" s="7"/>
      <c r="R24" s="119"/>
      <c r="S24" s="119"/>
      <c r="T24" s="119"/>
      <c r="U24" s="119"/>
      <c r="V24" s="119"/>
      <c r="W24" s="119"/>
      <c r="X24" s="119"/>
      <c r="Y24" s="119"/>
      <c r="Z24" s="119"/>
      <c r="AA24" s="119"/>
      <c r="AB24" s="120"/>
      <c r="AC24" s="120"/>
      <c r="AD24" s="120"/>
      <c r="AE24" s="120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40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267" t="s">
        <v>90</v>
      </c>
      <c r="BO24" s="268"/>
      <c r="BP24" s="268"/>
      <c r="BQ24" s="268"/>
      <c r="BR24" s="268"/>
      <c r="BS24" s="268"/>
      <c r="BT24" s="268"/>
      <c r="BU24" s="268"/>
      <c r="BV24" s="268"/>
      <c r="BW24" s="268"/>
      <c r="BX24" s="268"/>
      <c r="BY24" s="268"/>
      <c r="BZ24" s="268"/>
      <c r="CA24" s="268"/>
      <c r="CB24" s="268"/>
      <c r="CC24" s="269"/>
      <c r="CD24" s="41"/>
      <c r="CE24" s="41"/>
      <c r="CF24" s="41"/>
      <c r="CG24" s="42"/>
      <c r="CH24" s="42"/>
      <c r="CI24" s="42"/>
      <c r="CJ24" s="7"/>
      <c r="CK24" s="7"/>
      <c r="CL24" s="7"/>
      <c r="CM24" s="7"/>
      <c r="CN24" s="7"/>
      <c r="CO24" s="7"/>
      <c r="CP24" s="18"/>
      <c r="CS24" s="43"/>
      <c r="CT24" s="43"/>
      <c r="CU24" s="43"/>
      <c r="CV24" s="43"/>
      <c r="CW24" s="43"/>
      <c r="CX24" s="43"/>
      <c r="CY24" s="43"/>
      <c r="CZ24" s="43"/>
      <c r="DA24" s="43"/>
      <c r="DB24" s="43"/>
      <c r="DC24" s="43"/>
      <c r="DD24" s="43"/>
      <c r="DE24" s="44"/>
    </row>
    <row r="25" spans="1:109" s="12" customFormat="1" ht="12.75" customHeight="1" thickBot="1" x14ac:dyDescent="0.35">
      <c r="A25" s="58"/>
      <c r="B25" s="102"/>
      <c r="C25" s="42"/>
      <c r="D25" s="42"/>
      <c r="E25" s="42"/>
      <c r="F25" s="270"/>
      <c r="G25" s="252"/>
      <c r="H25" s="229"/>
      <c r="I25" s="229"/>
      <c r="J25" s="229"/>
      <c r="K25" s="229"/>
      <c r="L25" s="229"/>
      <c r="M25" s="229"/>
      <c r="N25" s="229"/>
      <c r="O25" s="229"/>
      <c r="P25" s="42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40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45"/>
      <c r="BT25" s="99"/>
      <c r="BU25" s="46"/>
      <c r="BV25" s="47"/>
      <c r="BW25" s="47"/>
      <c r="BX25" s="47"/>
      <c r="BY25" s="47"/>
      <c r="BZ25" s="47"/>
      <c r="CA25" s="47"/>
      <c r="CB25" s="99"/>
      <c r="CC25" s="99"/>
      <c r="CD25" s="99"/>
      <c r="CE25" s="99"/>
      <c r="CF25" s="99"/>
      <c r="CG25" s="99"/>
      <c r="CH25" s="99"/>
      <c r="CI25" s="99"/>
      <c r="CJ25" s="7"/>
      <c r="CK25" s="7"/>
      <c r="CL25" s="7"/>
      <c r="CM25" s="7"/>
      <c r="CN25" s="7"/>
      <c r="CO25" s="7"/>
      <c r="CP25" s="18"/>
      <c r="CS25" s="43"/>
      <c r="CT25" s="43"/>
      <c r="CU25" s="43"/>
      <c r="CV25" s="43"/>
      <c r="CW25" s="43"/>
      <c r="CX25" s="43"/>
      <c r="CY25" s="43"/>
      <c r="CZ25" s="43"/>
      <c r="DA25" s="43"/>
      <c r="DB25" s="48"/>
      <c r="DC25" s="48"/>
      <c r="DD25" s="48"/>
      <c r="DE25" s="49"/>
    </row>
    <row r="26" spans="1:109" s="12" customFormat="1" ht="15" customHeight="1" thickBot="1" x14ac:dyDescent="0.35">
      <c r="A26" s="58"/>
      <c r="B26" s="42"/>
      <c r="C26" s="42"/>
      <c r="D26" s="42"/>
      <c r="E26" s="42"/>
      <c r="F26" s="270"/>
      <c r="G26" s="252"/>
      <c r="H26" s="229"/>
      <c r="I26" s="229"/>
      <c r="J26" s="229"/>
      <c r="K26" s="229"/>
      <c r="L26" s="229"/>
      <c r="M26" s="229"/>
      <c r="N26" s="229"/>
      <c r="O26" s="229"/>
      <c r="P26" s="42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40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50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51"/>
      <c r="CH26" s="52"/>
      <c r="CI26" s="7"/>
      <c r="CJ26" s="7"/>
      <c r="CK26" s="7"/>
      <c r="CL26" s="7"/>
      <c r="CM26" s="7"/>
      <c r="CN26" s="7"/>
      <c r="CO26" s="7"/>
      <c r="CP26" s="18"/>
      <c r="CQ26" s="53"/>
      <c r="CR26" s="53"/>
      <c r="CS26" s="53"/>
      <c r="CT26" s="53"/>
      <c r="CU26" s="53"/>
      <c r="CV26" s="53"/>
      <c r="CW26" s="53"/>
      <c r="CX26" s="53"/>
      <c r="CY26" s="53"/>
      <c r="CZ26" s="53"/>
      <c r="DA26" s="53"/>
      <c r="DB26" s="53"/>
    </row>
    <row r="27" spans="1:109" s="12" customFormat="1" ht="27.9" customHeight="1" thickBot="1" x14ac:dyDescent="0.35">
      <c r="A27" s="58"/>
      <c r="B27" s="227"/>
      <c r="C27" s="227"/>
      <c r="D27" s="42"/>
      <c r="E27" s="228"/>
      <c r="F27" s="229"/>
      <c r="G27" s="227"/>
      <c r="H27" s="227"/>
      <c r="I27" s="42"/>
      <c r="J27" s="229"/>
      <c r="K27" s="229"/>
      <c r="L27" s="227"/>
      <c r="M27" s="227"/>
      <c r="N27" s="42"/>
      <c r="O27" s="121"/>
      <c r="P27" s="42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40"/>
      <c r="AU27" s="7"/>
      <c r="AV27" s="7"/>
      <c r="AW27" s="7"/>
      <c r="AX27" s="7"/>
      <c r="AY27" s="7"/>
      <c r="AZ27" s="7"/>
      <c r="BA27" s="7"/>
      <c r="BB27" s="278" t="s">
        <v>5</v>
      </c>
      <c r="BC27" s="279"/>
      <c r="BD27" s="279"/>
      <c r="BE27" s="279"/>
      <c r="BF27" s="279"/>
      <c r="BG27" s="279"/>
      <c r="BH27" s="279"/>
      <c r="BI27" s="279"/>
      <c r="BJ27" s="279"/>
      <c r="BK27" s="279"/>
      <c r="BL27" s="279"/>
      <c r="BM27" s="279"/>
      <c r="BN27" s="279"/>
      <c r="BO27" s="279"/>
      <c r="BP27" s="279"/>
      <c r="BQ27" s="279"/>
      <c r="BR27" s="279"/>
      <c r="BS27" s="280"/>
      <c r="BT27" s="42"/>
      <c r="BU27" s="42"/>
      <c r="BV27" s="281" t="s">
        <v>6</v>
      </c>
      <c r="BW27" s="282"/>
      <c r="BX27" s="282"/>
      <c r="BY27" s="282"/>
      <c r="BZ27" s="282"/>
      <c r="CA27" s="282"/>
      <c r="CB27" s="282"/>
      <c r="CC27" s="282"/>
      <c r="CD27" s="282"/>
      <c r="CE27" s="282"/>
      <c r="CF27" s="282"/>
      <c r="CG27" s="282"/>
      <c r="CH27" s="282"/>
      <c r="CI27" s="282"/>
      <c r="CJ27" s="282"/>
      <c r="CK27" s="282"/>
      <c r="CL27" s="282"/>
      <c r="CM27" s="282"/>
      <c r="CN27" s="283"/>
      <c r="CO27" s="54"/>
      <c r="CP27" s="55"/>
      <c r="CQ27" s="53"/>
      <c r="CR27" s="53"/>
      <c r="CS27" s="53"/>
      <c r="CT27" s="53"/>
      <c r="CU27" s="53"/>
      <c r="CV27" s="53"/>
      <c r="CW27" s="53"/>
      <c r="CX27" s="53"/>
      <c r="CY27" s="53"/>
      <c r="CZ27" s="53"/>
      <c r="DA27" s="53"/>
      <c r="DB27" s="53"/>
    </row>
    <row r="28" spans="1:109" s="12" customFormat="1" ht="16.5" customHeight="1" thickTop="1" x14ac:dyDescent="0.3">
      <c r="A28" s="58"/>
      <c r="B28" s="42"/>
      <c r="C28" s="42"/>
      <c r="D28" s="42"/>
      <c r="E28" s="121"/>
      <c r="F28" s="114"/>
      <c r="G28" s="42"/>
      <c r="H28" s="42"/>
      <c r="I28" s="42"/>
      <c r="J28" s="114"/>
      <c r="K28" s="114"/>
      <c r="L28" s="42"/>
      <c r="M28" s="42"/>
      <c r="N28" s="42"/>
      <c r="O28" s="121"/>
      <c r="P28" s="42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40"/>
      <c r="AU28" s="7"/>
      <c r="AV28" s="7"/>
      <c r="AW28" s="7"/>
      <c r="AX28" s="7"/>
      <c r="AY28" s="7"/>
      <c r="AZ28" s="7"/>
      <c r="BA28" s="7"/>
      <c r="BB28" s="271" t="s">
        <v>25</v>
      </c>
      <c r="BC28" s="272"/>
      <c r="BD28" s="272"/>
      <c r="BE28" s="272"/>
      <c r="BF28" s="272"/>
      <c r="BG28" s="272"/>
      <c r="BH28" s="272"/>
      <c r="BI28" s="272"/>
      <c r="BJ28" s="272"/>
      <c r="BK28" s="272"/>
      <c r="BL28" s="272"/>
      <c r="BM28" s="272"/>
      <c r="BN28" s="272"/>
      <c r="BO28" s="272"/>
      <c r="BP28" s="272"/>
      <c r="BQ28" s="272"/>
      <c r="BR28" s="272"/>
      <c r="BS28" s="273"/>
      <c r="BT28" s="42"/>
      <c r="BU28" s="42"/>
      <c r="BV28" s="271" t="s">
        <v>25</v>
      </c>
      <c r="BW28" s="272"/>
      <c r="BX28" s="272"/>
      <c r="BY28" s="272"/>
      <c r="BZ28" s="272"/>
      <c r="CA28" s="272"/>
      <c r="CB28" s="272"/>
      <c r="CC28" s="272"/>
      <c r="CD28" s="272"/>
      <c r="CE28" s="272"/>
      <c r="CF28" s="272"/>
      <c r="CG28" s="272"/>
      <c r="CH28" s="272"/>
      <c r="CI28" s="272"/>
      <c r="CJ28" s="272"/>
      <c r="CK28" s="272"/>
      <c r="CL28" s="272"/>
      <c r="CM28" s="272"/>
      <c r="CN28" s="273"/>
      <c r="CO28" s="54"/>
      <c r="CP28" s="55"/>
      <c r="CQ28" s="53"/>
      <c r="CR28" s="53"/>
      <c r="CS28" s="53"/>
      <c r="CT28" s="53"/>
      <c r="CU28" s="53"/>
      <c r="CV28" s="53"/>
      <c r="CW28" s="53"/>
      <c r="CX28" s="53"/>
      <c r="CY28" s="53"/>
      <c r="CZ28" s="53"/>
      <c r="DA28" s="53"/>
      <c r="DB28" s="53"/>
    </row>
    <row r="29" spans="1:109" s="12" customFormat="1" ht="12.9" customHeight="1" x14ac:dyDescent="0.3">
      <c r="A29" s="58"/>
      <c r="B29" s="227"/>
      <c r="C29" s="227"/>
      <c r="D29" s="42"/>
      <c r="E29" s="229"/>
      <c r="F29" s="229"/>
      <c r="G29" s="227"/>
      <c r="H29" s="227"/>
      <c r="I29" s="42"/>
      <c r="J29" s="229"/>
      <c r="K29" s="229"/>
      <c r="L29" s="227"/>
      <c r="M29" s="227"/>
      <c r="N29" s="42"/>
      <c r="O29" s="114"/>
      <c r="P29" s="42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40"/>
      <c r="AU29" s="7"/>
      <c r="AV29" s="7"/>
      <c r="AW29" s="7"/>
      <c r="AX29" s="7"/>
      <c r="AY29" s="7"/>
      <c r="AZ29" s="7"/>
      <c r="BA29" s="7"/>
      <c r="BB29" s="284" t="s">
        <v>44</v>
      </c>
      <c r="BC29" s="285"/>
      <c r="BD29" s="285"/>
      <c r="BE29" s="285"/>
      <c r="BF29" s="285"/>
      <c r="BG29" s="285"/>
      <c r="BH29" s="285"/>
      <c r="BI29" s="285"/>
      <c r="BJ29" s="285"/>
      <c r="BK29" s="285"/>
      <c r="BL29" s="285"/>
      <c r="BM29" s="285"/>
      <c r="BN29" s="285"/>
      <c r="BO29" s="285"/>
      <c r="BP29" s="285"/>
      <c r="BQ29" s="285"/>
      <c r="BR29" s="285"/>
      <c r="BS29" s="286"/>
      <c r="BT29" s="7"/>
      <c r="BU29" s="7"/>
      <c r="BV29" s="284" t="s">
        <v>91</v>
      </c>
      <c r="BW29" s="285"/>
      <c r="BX29" s="285"/>
      <c r="BY29" s="285"/>
      <c r="BZ29" s="285"/>
      <c r="CA29" s="285"/>
      <c r="CB29" s="285"/>
      <c r="CC29" s="285"/>
      <c r="CD29" s="285"/>
      <c r="CE29" s="285"/>
      <c r="CF29" s="285"/>
      <c r="CG29" s="285"/>
      <c r="CH29" s="285"/>
      <c r="CI29" s="285"/>
      <c r="CJ29" s="285"/>
      <c r="CK29" s="285"/>
      <c r="CL29" s="285"/>
      <c r="CM29" s="285"/>
      <c r="CN29" s="286"/>
      <c r="CO29" s="54"/>
      <c r="CP29" s="55"/>
      <c r="CQ29" s="53"/>
      <c r="CR29" s="53"/>
      <c r="CS29" s="53"/>
      <c r="CT29" s="53"/>
      <c r="CU29" s="53"/>
      <c r="CV29" s="53"/>
      <c r="CW29" s="53"/>
      <c r="CX29" s="53"/>
      <c r="CY29" s="53"/>
      <c r="CZ29" s="53"/>
      <c r="DA29" s="53"/>
      <c r="DB29" s="53"/>
    </row>
    <row r="30" spans="1:109" s="12" customFormat="1" ht="12.9" customHeight="1" x14ac:dyDescent="0.3">
      <c r="A30" s="58"/>
      <c r="B30" s="42"/>
      <c r="C30" s="42"/>
      <c r="D30" s="42"/>
      <c r="E30" s="114"/>
      <c r="F30" s="114"/>
      <c r="G30" s="42"/>
      <c r="H30" s="42"/>
      <c r="I30" s="42"/>
      <c r="J30" s="114"/>
      <c r="K30" s="114"/>
      <c r="L30" s="42"/>
      <c r="M30" s="42"/>
      <c r="N30" s="42"/>
      <c r="O30" s="114"/>
      <c r="P30" s="42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40"/>
      <c r="AU30" s="7"/>
      <c r="AV30" s="7"/>
      <c r="AW30" s="7"/>
      <c r="AX30" s="7"/>
      <c r="AY30" s="7"/>
      <c r="AZ30" s="7"/>
      <c r="BA30" s="7"/>
      <c r="BB30" s="287" t="s">
        <v>7</v>
      </c>
      <c r="BC30" s="288"/>
      <c r="BD30" s="288"/>
      <c r="BE30" s="288"/>
      <c r="BF30" s="288"/>
      <c r="BG30" s="288"/>
      <c r="BH30" s="288"/>
      <c r="BI30" s="288"/>
      <c r="BJ30" s="288"/>
      <c r="BK30" s="288"/>
      <c r="BL30" s="288"/>
      <c r="BM30" s="288"/>
      <c r="BN30" s="288"/>
      <c r="BO30" s="288"/>
      <c r="BP30" s="288"/>
      <c r="BQ30" s="288"/>
      <c r="BR30" s="288"/>
      <c r="BS30" s="289"/>
      <c r="BT30" s="7"/>
      <c r="BU30" s="7"/>
      <c r="BV30" s="287" t="s">
        <v>7</v>
      </c>
      <c r="BW30" s="288"/>
      <c r="BX30" s="288"/>
      <c r="BY30" s="288"/>
      <c r="BZ30" s="288"/>
      <c r="CA30" s="288"/>
      <c r="CB30" s="288"/>
      <c r="CC30" s="288"/>
      <c r="CD30" s="288"/>
      <c r="CE30" s="288"/>
      <c r="CF30" s="288"/>
      <c r="CG30" s="288"/>
      <c r="CH30" s="288"/>
      <c r="CI30" s="288"/>
      <c r="CJ30" s="288"/>
      <c r="CK30" s="288"/>
      <c r="CL30" s="288"/>
      <c r="CM30" s="288"/>
      <c r="CN30" s="289"/>
      <c r="CO30" s="54"/>
      <c r="CP30" s="55"/>
      <c r="CQ30" s="53"/>
      <c r="CR30" s="53"/>
      <c r="CS30" s="53"/>
      <c r="CT30" s="53"/>
      <c r="CU30" s="53"/>
      <c r="CV30" s="53"/>
      <c r="CW30" s="53"/>
      <c r="CX30" s="53"/>
      <c r="CY30" s="53"/>
      <c r="CZ30" s="53"/>
      <c r="DA30" s="53"/>
      <c r="DB30" s="53"/>
    </row>
    <row r="31" spans="1:109" s="12" customFormat="1" ht="12.9" customHeight="1" thickBot="1" x14ac:dyDescent="0.35">
      <c r="A31" s="58"/>
      <c r="B31" s="42"/>
      <c r="C31" s="42"/>
      <c r="D31" s="42"/>
      <c r="E31" s="114"/>
      <c r="F31" s="114"/>
      <c r="G31" s="42"/>
      <c r="H31" s="42"/>
      <c r="I31" s="42"/>
      <c r="J31" s="114"/>
      <c r="K31" s="114"/>
      <c r="L31" s="42"/>
      <c r="M31" s="42"/>
      <c r="N31" s="42"/>
      <c r="O31" s="114"/>
      <c r="P31" s="42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40"/>
      <c r="AU31" s="7"/>
      <c r="AV31" s="7"/>
      <c r="AW31" s="7"/>
      <c r="AX31" s="7"/>
      <c r="AY31" s="7"/>
      <c r="AZ31" s="7"/>
      <c r="BA31" s="7"/>
      <c r="BB31" s="267" t="s">
        <v>45</v>
      </c>
      <c r="BC31" s="290"/>
      <c r="BD31" s="290"/>
      <c r="BE31" s="290"/>
      <c r="BF31" s="290"/>
      <c r="BG31" s="290"/>
      <c r="BH31" s="290"/>
      <c r="BI31" s="290"/>
      <c r="BJ31" s="290"/>
      <c r="BK31" s="290"/>
      <c r="BL31" s="290"/>
      <c r="BM31" s="290"/>
      <c r="BN31" s="290"/>
      <c r="BO31" s="290"/>
      <c r="BP31" s="290"/>
      <c r="BQ31" s="290"/>
      <c r="BR31" s="290"/>
      <c r="BS31" s="291"/>
      <c r="BT31" s="7"/>
      <c r="BU31" s="7"/>
      <c r="BV31" s="292" t="s">
        <v>92</v>
      </c>
      <c r="BW31" s="293"/>
      <c r="BX31" s="293"/>
      <c r="BY31" s="293"/>
      <c r="BZ31" s="293"/>
      <c r="CA31" s="293"/>
      <c r="CB31" s="293"/>
      <c r="CC31" s="293"/>
      <c r="CD31" s="293"/>
      <c r="CE31" s="293"/>
      <c r="CF31" s="293"/>
      <c r="CG31" s="293"/>
      <c r="CH31" s="293"/>
      <c r="CI31" s="293"/>
      <c r="CJ31" s="293"/>
      <c r="CK31" s="293"/>
      <c r="CL31" s="293"/>
      <c r="CM31" s="293"/>
      <c r="CN31" s="294"/>
      <c r="CO31" s="54"/>
      <c r="CP31" s="55"/>
      <c r="CQ31" s="53"/>
      <c r="CR31" s="53"/>
      <c r="CS31" s="53"/>
      <c r="CT31" s="53"/>
      <c r="CU31" s="53"/>
      <c r="CV31" s="53"/>
      <c r="CW31" s="53"/>
      <c r="CX31" s="53"/>
      <c r="CY31" s="53"/>
      <c r="CZ31" s="53"/>
      <c r="DA31" s="53"/>
      <c r="DB31" s="53"/>
    </row>
    <row r="32" spans="1:109" s="12" customFormat="1" ht="14.1" customHeight="1" thickBot="1" x14ac:dyDescent="0.35">
      <c r="A32" s="58"/>
      <c r="B32" s="42"/>
      <c r="C32" s="42"/>
      <c r="D32" s="42"/>
      <c r="E32" s="42"/>
      <c r="F32" s="112"/>
      <c r="G32" s="42"/>
      <c r="H32" s="42"/>
      <c r="I32" s="229"/>
      <c r="J32" s="229"/>
      <c r="K32" s="229"/>
      <c r="L32" s="229"/>
      <c r="M32" s="229"/>
      <c r="N32" s="229"/>
      <c r="O32" s="229"/>
      <c r="P32" s="42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40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56"/>
      <c r="BM32" s="10"/>
      <c r="BN32" s="42"/>
      <c r="BO32" s="42"/>
      <c r="BP32" s="42"/>
      <c r="BQ32" s="42"/>
      <c r="BR32" s="42"/>
      <c r="BS32" s="42"/>
      <c r="BT32" s="42"/>
      <c r="BU32" s="42"/>
      <c r="BV32" s="42"/>
      <c r="BW32" s="42"/>
      <c r="BX32" s="42"/>
      <c r="BY32" s="42"/>
      <c r="BZ32" s="42"/>
      <c r="CA32" s="7"/>
      <c r="CB32" s="7"/>
      <c r="CC32" s="10"/>
      <c r="CD32" s="42"/>
      <c r="CE32" s="42"/>
      <c r="CF32" s="57"/>
      <c r="CG32" s="42"/>
      <c r="CH32" s="42"/>
      <c r="CI32" s="42"/>
      <c r="CJ32" s="42"/>
      <c r="CK32" s="42"/>
      <c r="CL32" s="42"/>
      <c r="CM32" s="42"/>
      <c r="CN32" s="42"/>
      <c r="CO32" s="42"/>
      <c r="CP32" s="58"/>
      <c r="CQ32" s="59"/>
      <c r="CR32" s="53"/>
      <c r="CS32" s="53"/>
      <c r="CT32" s="53"/>
      <c r="CU32" s="53"/>
      <c r="CV32" s="53"/>
      <c r="CW32" s="53"/>
      <c r="CX32" s="53"/>
      <c r="CY32" s="53"/>
      <c r="CZ32" s="53"/>
      <c r="DA32" s="53"/>
      <c r="DB32" s="53"/>
    </row>
    <row r="33" spans="1:109" s="12" customFormat="1" ht="15.75" customHeight="1" x14ac:dyDescent="0.3">
      <c r="A33" s="58"/>
      <c r="B33" s="230"/>
      <c r="C33" s="230"/>
      <c r="D33" s="42"/>
      <c r="E33" s="230"/>
      <c r="F33" s="230"/>
      <c r="G33" s="230"/>
      <c r="H33" s="230"/>
      <c r="I33" s="42"/>
      <c r="J33" s="229"/>
      <c r="K33" s="229"/>
      <c r="L33" s="229"/>
      <c r="M33" s="229"/>
      <c r="N33" s="42"/>
      <c r="O33" s="114"/>
      <c r="P33" s="42"/>
      <c r="Q33" s="302">
        <f>SUM(E33+E34+J33+J34+O33+O34+O37)</f>
        <v>0</v>
      </c>
      <c r="R33" s="302"/>
      <c r="S33" s="302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40"/>
      <c r="AU33" s="7"/>
      <c r="AV33" s="7"/>
      <c r="AW33" s="7"/>
      <c r="AX33" s="7"/>
      <c r="AY33" s="7"/>
      <c r="AZ33" s="7"/>
      <c r="BA33" s="7"/>
      <c r="BB33" s="301" t="s">
        <v>28</v>
      </c>
      <c r="BC33" s="296"/>
      <c r="BD33" s="296"/>
      <c r="BE33" s="296"/>
      <c r="BF33" s="296"/>
      <c r="BG33" s="296"/>
      <c r="BH33" s="296"/>
      <c r="BI33" s="296"/>
      <c r="BJ33" s="296"/>
      <c r="BK33" s="296"/>
      <c r="BL33" s="295" t="s">
        <v>26</v>
      </c>
      <c r="BM33" s="297"/>
      <c r="BN33" s="295" t="s">
        <v>8</v>
      </c>
      <c r="BO33" s="296"/>
      <c r="BP33" s="297"/>
      <c r="BQ33" s="122" t="s">
        <v>9</v>
      </c>
      <c r="BR33" s="295" t="s">
        <v>27</v>
      </c>
      <c r="BS33" s="298"/>
      <c r="BT33" s="60"/>
      <c r="BU33" s="60"/>
      <c r="BV33" s="299" t="s">
        <v>28</v>
      </c>
      <c r="BW33" s="300"/>
      <c r="BX33" s="300"/>
      <c r="BY33" s="300"/>
      <c r="BZ33" s="300"/>
      <c r="CA33" s="300"/>
      <c r="CB33" s="300"/>
      <c r="CC33" s="300"/>
      <c r="CD33" s="300"/>
      <c r="CE33" s="300"/>
      <c r="CF33" s="300"/>
      <c r="CG33" s="295" t="s">
        <v>26</v>
      </c>
      <c r="CH33" s="297"/>
      <c r="CI33" s="295" t="s">
        <v>8</v>
      </c>
      <c r="CJ33" s="296"/>
      <c r="CK33" s="297"/>
      <c r="CL33" s="295" t="s">
        <v>9</v>
      </c>
      <c r="CM33" s="297"/>
      <c r="CN33" s="123" t="s">
        <v>27</v>
      </c>
      <c r="CO33" s="10"/>
      <c r="CQ33" s="53"/>
      <c r="CR33" s="53"/>
      <c r="CS33" s="53"/>
      <c r="CT33" s="53"/>
      <c r="CU33" s="53"/>
      <c r="CV33" s="53"/>
      <c r="CW33" s="53"/>
      <c r="CX33" s="53"/>
      <c r="CY33" s="53"/>
      <c r="CZ33" s="53"/>
      <c r="DA33" s="53"/>
      <c r="DB33" s="53"/>
    </row>
    <row r="34" spans="1:109" s="12" customFormat="1" ht="15" customHeight="1" x14ac:dyDescent="0.3">
      <c r="A34" s="58"/>
      <c r="B34" s="230"/>
      <c r="C34" s="230"/>
      <c r="D34" s="42"/>
      <c r="E34" s="230"/>
      <c r="F34" s="230"/>
      <c r="G34" s="230"/>
      <c r="H34" s="230"/>
      <c r="I34" s="42"/>
      <c r="J34" s="229"/>
      <c r="K34" s="229"/>
      <c r="L34" s="229"/>
      <c r="M34" s="229"/>
      <c r="N34" s="42"/>
      <c r="O34" s="114"/>
      <c r="P34" s="42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40"/>
      <c r="AU34" s="7"/>
      <c r="AV34" s="7"/>
      <c r="AW34" s="7"/>
      <c r="AX34" s="7"/>
      <c r="AY34" s="7"/>
      <c r="AZ34" s="7"/>
      <c r="BA34" s="7"/>
      <c r="BB34" s="184" t="s">
        <v>10</v>
      </c>
      <c r="BC34" s="185"/>
      <c r="BD34" s="185"/>
      <c r="BE34" s="185"/>
      <c r="BF34" s="185"/>
      <c r="BG34" s="185"/>
      <c r="BH34" s="185"/>
      <c r="BI34" s="185"/>
      <c r="BJ34" s="185"/>
      <c r="BK34" s="217"/>
      <c r="BL34" s="173">
        <v>7</v>
      </c>
      <c r="BM34" s="178"/>
      <c r="BN34" s="173">
        <v>0</v>
      </c>
      <c r="BO34" s="183"/>
      <c r="BP34" s="178"/>
      <c r="BQ34" s="110">
        <v>1</v>
      </c>
      <c r="BR34" s="173">
        <f>SUM(BN34-BQ34)</f>
        <v>-1</v>
      </c>
      <c r="BS34" s="174"/>
      <c r="BT34" s="60"/>
      <c r="BU34" s="60"/>
      <c r="BV34" s="184" t="s">
        <v>10</v>
      </c>
      <c r="BW34" s="185"/>
      <c r="BX34" s="185"/>
      <c r="BY34" s="185"/>
      <c r="BZ34" s="185"/>
      <c r="CA34" s="185"/>
      <c r="CB34" s="185"/>
      <c r="CC34" s="185"/>
      <c r="CD34" s="185"/>
      <c r="CE34" s="185"/>
      <c r="CF34" s="133"/>
      <c r="CG34" s="147">
        <v>7</v>
      </c>
      <c r="CH34" s="132"/>
      <c r="CI34" s="173">
        <v>0</v>
      </c>
      <c r="CJ34" s="183"/>
      <c r="CK34" s="178"/>
      <c r="CL34" s="173">
        <v>2</v>
      </c>
      <c r="CM34" s="178"/>
      <c r="CN34" s="131">
        <f>SUM(CI34-CL34)</f>
        <v>-2</v>
      </c>
      <c r="CO34" s="10"/>
      <c r="CQ34" s="53"/>
      <c r="CR34" s="53"/>
      <c r="CS34" s="53"/>
      <c r="CT34" s="53"/>
      <c r="CU34" s="53"/>
      <c r="CV34" s="53"/>
      <c r="CW34" s="53"/>
      <c r="CX34" s="53"/>
      <c r="CY34" s="53"/>
      <c r="CZ34" s="53"/>
      <c r="DA34" s="53"/>
      <c r="DB34" s="53"/>
    </row>
    <row r="35" spans="1:109" s="12" customFormat="1" ht="13.5" customHeight="1" x14ac:dyDescent="0.3">
      <c r="A35" s="58"/>
      <c r="B35" s="113"/>
      <c r="C35" s="113"/>
      <c r="D35" s="42"/>
      <c r="E35" s="113"/>
      <c r="F35" s="113"/>
      <c r="G35" s="113"/>
      <c r="H35" s="113"/>
      <c r="I35" s="42"/>
      <c r="J35" s="114"/>
      <c r="K35" s="114"/>
      <c r="L35" s="114"/>
      <c r="M35" s="114"/>
      <c r="N35" s="42"/>
      <c r="O35" s="114"/>
      <c r="P35" s="42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40"/>
      <c r="AU35" s="7"/>
      <c r="AV35" s="7"/>
      <c r="AW35" s="7"/>
      <c r="AX35" s="7"/>
      <c r="AY35" s="7"/>
      <c r="AZ35" s="7"/>
      <c r="BA35" s="7"/>
      <c r="BB35" s="201" t="s">
        <v>22</v>
      </c>
      <c r="BC35" s="202"/>
      <c r="BD35" s="202"/>
      <c r="BE35" s="202"/>
      <c r="BF35" s="202"/>
      <c r="BG35" s="202"/>
      <c r="BH35" s="202"/>
      <c r="BI35" s="202"/>
      <c r="BJ35" s="202"/>
      <c r="BK35" s="203"/>
      <c r="BL35" s="207">
        <v>7</v>
      </c>
      <c r="BM35" s="208"/>
      <c r="BN35" s="207">
        <v>1</v>
      </c>
      <c r="BO35" s="211"/>
      <c r="BP35" s="208"/>
      <c r="BQ35" s="213">
        <v>1</v>
      </c>
      <c r="BR35" s="207">
        <f>SUM(BN35-BQ35)</f>
        <v>0</v>
      </c>
      <c r="BS35" s="215"/>
      <c r="BT35" s="60"/>
      <c r="BU35" s="60"/>
      <c r="BV35" s="150" t="s">
        <v>11</v>
      </c>
      <c r="BW35" s="151"/>
      <c r="BX35" s="151"/>
      <c r="BY35" s="151"/>
      <c r="BZ35" s="151"/>
      <c r="CA35" s="151"/>
      <c r="CB35" s="151"/>
      <c r="CC35" s="151"/>
      <c r="CD35" s="151"/>
      <c r="CE35" s="151"/>
      <c r="CF35" s="107"/>
      <c r="CG35" s="134">
        <v>6</v>
      </c>
      <c r="CH35" s="135"/>
      <c r="CI35" s="173">
        <v>1</v>
      </c>
      <c r="CJ35" s="183"/>
      <c r="CK35" s="178"/>
      <c r="CL35" s="173">
        <v>1</v>
      </c>
      <c r="CM35" s="178"/>
      <c r="CN35" s="136">
        <f t="shared" ref="CN35" si="1">SUM(CI35-CL35)</f>
        <v>0</v>
      </c>
      <c r="CO35" s="10"/>
      <c r="CQ35" s="53"/>
      <c r="CR35" s="53"/>
      <c r="CS35" s="53"/>
      <c r="CT35" s="53"/>
      <c r="CU35" s="53"/>
      <c r="CV35" s="53"/>
      <c r="CW35" s="53"/>
      <c r="CX35" s="53"/>
      <c r="CY35" s="53"/>
      <c r="CZ35" s="53"/>
      <c r="DA35" s="53"/>
      <c r="DB35" s="53"/>
    </row>
    <row r="36" spans="1:109" s="12" customFormat="1" ht="12.75" customHeight="1" thickBot="1" x14ac:dyDescent="0.35">
      <c r="A36" s="58"/>
      <c r="B36" s="113"/>
      <c r="C36" s="113"/>
      <c r="D36" s="42"/>
      <c r="E36" s="113"/>
      <c r="F36" s="113"/>
      <c r="G36" s="113"/>
      <c r="H36" s="113"/>
      <c r="I36" s="42"/>
      <c r="J36" s="114"/>
      <c r="K36" s="114"/>
      <c r="L36" s="114"/>
      <c r="M36" s="114"/>
      <c r="N36" s="42"/>
      <c r="O36" s="114"/>
      <c r="P36" s="42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40"/>
      <c r="AU36" s="7"/>
      <c r="AV36" s="7"/>
      <c r="AW36" s="7"/>
      <c r="AX36" s="7"/>
      <c r="AY36" s="7"/>
      <c r="AZ36" s="7"/>
      <c r="BA36" s="7"/>
      <c r="BB36" s="204"/>
      <c r="BC36" s="205"/>
      <c r="BD36" s="205"/>
      <c r="BE36" s="205"/>
      <c r="BF36" s="205"/>
      <c r="BG36" s="205"/>
      <c r="BH36" s="205"/>
      <c r="BI36" s="205"/>
      <c r="BJ36" s="205"/>
      <c r="BK36" s="206"/>
      <c r="BL36" s="209"/>
      <c r="BM36" s="210"/>
      <c r="BN36" s="209"/>
      <c r="BO36" s="212"/>
      <c r="BP36" s="210"/>
      <c r="BQ36" s="214"/>
      <c r="BR36" s="209"/>
      <c r="BS36" s="216"/>
      <c r="BT36" s="60"/>
      <c r="BU36" s="60"/>
      <c r="BV36" s="137" t="s">
        <v>12</v>
      </c>
      <c r="BW36" s="84"/>
      <c r="BX36" s="84"/>
      <c r="BY36" s="84"/>
      <c r="BZ36" s="84"/>
      <c r="CA36" s="84"/>
      <c r="CB36" s="84"/>
      <c r="CC36" s="84"/>
      <c r="CD36" s="84"/>
      <c r="CE36" s="84"/>
      <c r="CF36" s="138"/>
      <c r="CG36" s="134">
        <v>5</v>
      </c>
      <c r="CH36" s="135"/>
      <c r="CI36" s="179">
        <v>1</v>
      </c>
      <c r="CJ36" s="200"/>
      <c r="CK36" s="180"/>
      <c r="CL36" s="179">
        <v>1</v>
      </c>
      <c r="CM36" s="180"/>
      <c r="CN36" s="136">
        <f>SUM(CI36-CL36)</f>
        <v>0</v>
      </c>
      <c r="CO36" s="10"/>
      <c r="CQ36" s="53"/>
      <c r="CR36" s="53"/>
      <c r="CS36" s="53"/>
      <c r="CT36" s="53"/>
      <c r="CU36" s="53"/>
      <c r="CV36" s="53"/>
      <c r="CW36" s="53"/>
      <c r="CX36" s="53"/>
      <c r="CY36" s="53"/>
      <c r="CZ36" s="53"/>
      <c r="DA36" s="53"/>
      <c r="DB36" s="53"/>
    </row>
    <row r="37" spans="1:109" s="12" customFormat="1" ht="23.1" customHeight="1" x14ac:dyDescent="0.3">
      <c r="A37" s="58"/>
      <c r="B37" s="230"/>
      <c r="C37" s="230"/>
      <c r="D37" s="42"/>
      <c r="E37" s="230"/>
      <c r="F37" s="230"/>
      <c r="G37" s="230"/>
      <c r="H37" s="230"/>
      <c r="I37" s="42"/>
      <c r="J37" s="229"/>
      <c r="K37" s="229"/>
      <c r="L37" s="42"/>
      <c r="M37" s="42"/>
      <c r="N37" s="42"/>
      <c r="O37" s="114"/>
      <c r="P37" s="42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40"/>
      <c r="AU37" s="7"/>
      <c r="AV37" s="7"/>
      <c r="AW37" s="7"/>
      <c r="AX37" s="7"/>
      <c r="AY37" s="7"/>
      <c r="AZ37" s="7"/>
      <c r="BA37" s="7"/>
      <c r="BB37" s="184" t="s">
        <v>11</v>
      </c>
      <c r="BC37" s="185"/>
      <c r="BD37" s="185"/>
      <c r="BE37" s="185"/>
      <c r="BF37" s="185"/>
      <c r="BG37" s="185"/>
      <c r="BH37" s="185"/>
      <c r="BI37" s="185"/>
      <c r="BJ37" s="185"/>
      <c r="BK37" s="217"/>
      <c r="BL37" s="173">
        <v>6</v>
      </c>
      <c r="BM37" s="178"/>
      <c r="BN37" s="173">
        <v>0</v>
      </c>
      <c r="BO37" s="183"/>
      <c r="BP37" s="178"/>
      <c r="BQ37" s="110">
        <v>1</v>
      </c>
      <c r="BR37" s="173">
        <f>SUM(BN37-BQ37)</f>
        <v>-1</v>
      </c>
      <c r="BS37" s="174"/>
      <c r="BT37" s="60"/>
      <c r="BU37" s="60"/>
      <c r="BV37" s="148"/>
      <c r="BW37" s="148"/>
      <c r="BX37" s="148"/>
      <c r="BY37" s="148"/>
      <c r="BZ37" s="148"/>
      <c r="CA37" s="148"/>
      <c r="CB37" s="148"/>
      <c r="CC37" s="148"/>
      <c r="CD37" s="148"/>
      <c r="CE37" s="148"/>
      <c r="CF37" s="148"/>
      <c r="CG37" s="149"/>
      <c r="CH37" s="149"/>
      <c r="CI37" s="37"/>
      <c r="CJ37" s="37"/>
      <c r="CK37" s="37"/>
      <c r="CL37" s="37"/>
      <c r="CM37" s="37"/>
      <c r="CN37" s="37"/>
      <c r="CO37" s="10"/>
      <c r="CQ37" s="53"/>
      <c r="CR37" s="53"/>
      <c r="CS37" s="53"/>
      <c r="CT37" s="53"/>
      <c r="CU37" s="53"/>
      <c r="CV37" s="53"/>
      <c r="CW37" s="53"/>
      <c r="CX37" s="53"/>
      <c r="CY37" s="53"/>
      <c r="CZ37" s="53"/>
      <c r="DA37" s="53"/>
      <c r="DB37" s="53"/>
    </row>
    <row r="38" spans="1:109" s="12" customFormat="1" ht="14.25" customHeight="1" thickBot="1" x14ac:dyDescent="0.35">
      <c r="A38" s="58"/>
      <c r="B38" s="113"/>
      <c r="C38" s="113"/>
      <c r="D38" s="42"/>
      <c r="E38" s="113"/>
      <c r="F38" s="113"/>
      <c r="G38" s="113"/>
      <c r="H38" s="113"/>
      <c r="I38" s="42"/>
      <c r="J38" s="114"/>
      <c r="K38" s="114"/>
      <c r="L38" s="42"/>
      <c r="M38" s="42"/>
      <c r="N38" s="42"/>
      <c r="O38" s="114"/>
      <c r="P38" s="42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40"/>
      <c r="AU38" s="7"/>
      <c r="AV38" s="7"/>
      <c r="AW38" s="7"/>
      <c r="AX38" s="7"/>
      <c r="AY38" s="7"/>
      <c r="AZ38" s="7"/>
      <c r="BA38" s="7"/>
      <c r="BB38" s="187" t="s">
        <v>12</v>
      </c>
      <c r="BC38" s="188"/>
      <c r="BD38" s="188"/>
      <c r="BE38" s="188"/>
      <c r="BF38" s="188"/>
      <c r="BG38" s="188"/>
      <c r="BH38" s="188"/>
      <c r="BI38" s="188"/>
      <c r="BJ38" s="188"/>
      <c r="BK38" s="189"/>
      <c r="BL38" s="179">
        <v>5</v>
      </c>
      <c r="BM38" s="180"/>
      <c r="BN38" s="179">
        <v>1</v>
      </c>
      <c r="BO38" s="200"/>
      <c r="BP38" s="180"/>
      <c r="BQ38" s="139">
        <v>2</v>
      </c>
      <c r="BR38" s="179">
        <f>SUM(BN38-BQ38)</f>
        <v>-1</v>
      </c>
      <c r="BS38" s="186"/>
      <c r="BT38" s="60"/>
      <c r="BU38" s="60"/>
      <c r="BV38" s="84"/>
      <c r="BW38" s="84"/>
      <c r="BX38" s="84"/>
      <c r="BY38" s="84"/>
      <c r="BZ38" s="84"/>
      <c r="CA38" s="84"/>
      <c r="CB38" s="84"/>
      <c r="CC38" s="84"/>
      <c r="CD38" s="84"/>
      <c r="CE38" s="84"/>
      <c r="CF38" s="84"/>
      <c r="CG38" s="38"/>
      <c r="CH38" s="38"/>
      <c r="CI38" s="100"/>
      <c r="CJ38" s="100"/>
      <c r="CK38" s="100"/>
      <c r="CL38" s="100"/>
      <c r="CM38" s="100"/>
      <c r="CN38" s="100"/>
      <c r="CO38" s="10"/>
      <c r="CQ38" s="53"/>
      <c r="CR38" s="53"/>
      <c r="CS38" s="53"/>
      <c r="CT38" s="53"/>
      <c r="CU38" s="53"/>
      <c r="CV38" s="53"/>
      <c r="CW38" s="53"/>
      <c r="CX38" s="53"/>
      <c r="CY38" s="53"/>
      <c r="CZ38" s="53"/>
      <c r="DA38" s="53"/>
      <c r="DB38" s="53"/>
    </row>
    <row r="39" spans="1:109" s="12" customFormat="1" ht="14.25" customHeight="1" thickBot="1" x14ac:dyDescent="0.35">
      <c r="A39" s="58"/>
      <c r="B39" s="113"/>
      <c r="C39" s="113"/>
      <c r="D39" s="42"/>
      <c r="E39" s="113"/>
      <c r="F39" s="113"/>
      <c r="G39" s="113"/>
      <c r="H39" s="113"/>
      <c r="I39" s="42"/>
      <c r="J39" s="114"/>
      <c r="K39" s="114"/>
      <c r="L39" s="42"/>
      <c r="M39" s="42"/>
      <c r="N39" s="42"/>
      <c r="O39" s="114"/>
      <c r="P39" s="42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40"/>
      <c r="AU39" s="7"/>
      <c r="AV39" s="7"/>
      <c r="AW39" s="7"/>
      <c r="AX39" s="7"/>
      <c r="AY39" s="7"/>
      <c r="AZ39" s="7"/>
      <c r="BA39" s="7"/>
      <c r="BB39" s="340" t="s">
        <v>20</v>
      </c>
      <c r="BC39" s="341"/>
      <c r="BD39" s="341"/>
      <c r="BE39" s="341"/>
      <c r="BF39" s="341"/>
      <c r="BG39" s="341"/>
      <c r="BH39" s="341"/>
      <c r="BI39" s="341"/>
      <c r="BJ39" s="341"/>
      <c r="BK39" s="342"/>
      <c r="BL39" s="173">
        <v>5</v>
      </c>
      <c r="BM39" s="178"/>
      <c r="BN39" s="173">
        <v>2</v>
      </c>
      <c r="BO39" s="183"/>
      <c r="BP39" s="178"/>
      <c r="BQ39" s="126">
        <v>2</v>
      </c>
      <c r="BR39" s="173">
        <f>SUM(BN39-BQ39)</f>
        <v>0</v>
      </c>
      <c r="BS39" s="174"/>
      <c r="BT39" s="60"/>
      <c r="BU39" s="60"/>
      <c r="BV39" s="84"/>
      <c r="BW39" s="84"/>
      <c r="BX39" s="84"/>
      <c r="BY39" s="84"/>
      <c r="BZ39" s="84"/>
      <c r="CA39" s="84"/>
      <c r="CB39" s="84"/>
      <c r="CC39" s="84"/>
      <c r="CD39" s="84"/>
      <c r="CE39" s="84"/>
      <c r="CF39" s="84"/>
      <c r="CG39" s="38"/>
      <c r="CH39" s="38"/>
      <c r="CI39" s="100"/>
      <c r="CJ39" s="100"/>
      <c r="CK39" s="100"/>
      <c r="CL39" s="100"/>
      <c r="CM39" s="100"/>
      <c r="CN39" s="100"/>
      <c r="CO39" s="10"/>
      <c r="CQ39" s="53"/>
      <c r="CR39" s="53"/>
      <c r="CS39" s="53"/>
      <c r="CT39" s="53"/>
      <c r="CU39" s="53"/>
      <c r="CV39" s="53"/>
      <c r="CW39" s="53"/>
      <c r="CX39" s="53"/>
      <c r="CY39" s="53"/>
      <c r="CZ39" s="53"/>
      <c r="DA39" s="53"/>
      <c r="DB39" s="53"/>
    </row>
    <row r="40" spans="1:109" s="12" customFormat="1" ht="14.25" customHeight="1" x14ac:dyDescent="0.3">
      <c r="A40" s="58"/>
      <c r="B40" s="113"/>
      <c r="C40" s="113"/>
      <c r="D40" s="42"/>
      <c r="E40" s="113"/>
      <c r="F40" s="113"/>
      <c r="G40" s="113"/>
      <c r="H40" s="113"/>
      <c r="I40" s="42"/>
      <c r="J40" s="114"/>
      <c r="K40" s="114"/>
      <c r="L40" s="42"/>
      <c r="M40" s="42"/>
      <c r="N40" s="42"/>
      <c r="O40" s="114"/>
      <c r="P40" s="42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40"/>
      <c r="AU40" s="7"/>
      <c r="AV40" s="7"/>
      <c r="AW40" s="7"/>
      <c r="AX40" s="7"/>
      <c r="AY40" s="7"/>
      <c r="AZ40" s="7"/>
      <c r="BA40" s="7"/>
      <c r="BB40" s="343"/>
      <c r="BC40" s="343"/>
      <c r="BD40" s="343"/>
      <c r="BE40" s="343"/>
      <c r="BF40" s="343"/>
      <c r="BG40" s="343"/>
      <c r="BH40" s="343"/>
      <c r="BI40" s="343"/>
      <c r="BJ40" s="343"/>
      <c r="BK40" s="343"/>
      <c r="BL40" s="100"/>
      <c r="BM40" s="100"/>
      <c r="BN40" s="100"/>
      <c r="BO40" s="100"/>
      <c r="BP40" s="100"/>
      <c r="BQ40" s="100"/>
      <c r="BR40" s="100"/>
      <c r="BS40" s="100"/>
      <c r="BT40" s="60"/>
      <c r="BU40" s="60"/>
      <c r="BV40" s="84"/>
      <c r="BW40" s="84"/>
      <c r="BX40" s="84"/>
      <c r="BY40" s="84"/>
      <c r="BZ40" s="84"/>
      <c r="CA40" s="84"/>
      <c r="CB40" s="84"/>
      <c r="CC40" s="84"/>
      <c r="CD40" s="84"/>
      <c r="CE40" s="84"/>
      <c r="CF40" s="84"/>
      <c r="CG40" s="38"/>
      <c r="CH40" s="38"/>
      <c r="CI40" s="100"/>
      <c r="CJ40" s="100"/>
      <c r="CK40" s="100"/>
      <c r="CL40" s="100"/>
      <c r="CM40" s="100"/>
      <c r="CN40" s="100"/>
      <c r="CO40" s="10"/>
      <c r="CQ40" s="53"/>
      <c r="CR40" s="53"/>
      <c r="CS40" s="53"/>
      <c r="CT40" s="53"/>
      <c r="CU40" s="53"/>
      <c r="CV40" s="53"/>
      <c r="CW40" s="53"/>
      <c r="CX40" s="53"/>
      <c r="CY40" s="53"/>
      <c r="CZ40" s="53"/>
      <c r="DA40" s="53"/>
      <c r="DB40" s="53"/>
    </row>
    <row r="41" spans="1:109" s="12" customFormat="1" ht="15" customHeight="1" x14ac:dyDescent="0.3">
      <c r="A41" s="18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40"/>
      <c r="AU41" s="7"/>
      <c r="AV41" s="7"/>
      <c r="AW41" s="7"/>
      <c r="AX41" s="7"/>
      <c r="AY41" s="7"/>
      <c r="AZ41" s="7"/>
      <c r="BA41" s="7"/>
      <c r="BB41" s="263"/>
      <c r="BC41" s="263"/>
      <c r="BD41" s="263"/>
      <c r="BE41" s="263"/>
      <c r="BF41" s="263"/>
      <c r="BG41" s="263"/>
      <c r="BH41" s="263"/>
      <c r="BI41" s="263"/>
      <c r="BJ41" s="263"/>
      <c r="BK41" s="263"/>
      <c r="BL41" s="100"/>
      <c r="BM41" s="100"/>
      <c r="BN41" s="100"/>
      <c r="BO41" s="100"/>
      <c r="BP41" s="100"/>
      <c r="BQ41" s="100"/>
      <c r="BR41" s="100"/>
      <c r="BS41" s="100"/>
      <c r="BT41" s="60"/>
      <c r="BU41" s="60"/>
      <c r="BV41" s="98"/>
      <c r="BW41" s="98"/>
      <c r="BX41" s="98"/>
      <c r="BY41" s="98"/>
      <c r="BZ41" s="98"/>
      <c r="CA41" s="98"/>
      <c r="CB41" s="98"/>
      <c r="CC41" s="98"/>
      <c r="CD41" s="98"/>
      <c r="CE41" s="98"/>
      <c r="CF41" s="98"/>
      <c r="CG41" s="7"/>
      <c r="CH41" s="100"/>
      <c r="CI41" s="108"/>
      <c r="CJ41" s="100"/>
      <c r="CK41" s="100"/>
      <c r="CL41" s="100"/>
      <c r="CM41" s="108"/>
      <c r="CN41" s="7"/>
      <c r="CO41" s="10"/>
      <c r="CQ41" s="53"/>
      <c r="CR41" s="53"/>
      <c r="CS41" s="53"/>
      <c r="CT41" s="53"/>
      <c r="CU41" s="53"/>
      <c r="CV41" s="53"/>
      <c r="CW41" s="53"/>
      <c r="CX41" s="53"/>
      <c r="CY41" s="53"/>
      <c r="CZ41" s="53"/>
      <c r="DA41" s="53"/>
      <c r="DB41" s="53"/>
    </row>
    <row r="42" spans="1:109" s="12" customFormat="1" ht="16.5" customHeight="1" thickBot="1" x14ac:dyDescent="0.35">
      <c r="A42" s="18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52"/>
      <c r="AH42" s="52"/>
      <c r="AI42" s="52"/>
      <c r="AJ42" s="52"/>
      <c r="AK42" s="52"/>
      <c r="AL42" s="52"/>
      <c r="AM42" s="52"/>
      <c r="AN42" s="52"/>
      <c r="AO42" s="52"/>
      <c r="AP42" s="52"/>
      <c r="AQ42" s="52"/>
      <c r="AR42" s="52"/>
      <c r="AS42" s="7"/>
      <c r="AT42" s="40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18"/>
      <c r="CQ42" s="18"/>
      <c r="CR42" s="18"/>
      <c r="CS42" s="18"/>
    </row>
    <row r="43" spans="1:109" s="12" customFormat="1" ht="9" customHeight="1" thickBot="1" x14ac:dyDescent="0.35">
      <c r="A43" s="18"/>
      <c r="B43" s="7"/>
      <c r="C43" s="7"/>
      <c r="D43" s="7"/>
      <c r="E43" s="7"/>
      <c r="F43" s="7"/>
      <c r="G43" s="7"/>
      <c r="H43" s="7"/>
      <c r="I43" s="7"/>
      <c r="J43" s="7"/>
      <c r="K43" s="50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61"/>
      <c r="Z43" s="61"/>
      <c r="AA43" s="61"/>
      <c r="AB43" s="61"/>
      <c r="AC43" s="61"/>
      <c r="AD43" s="61"/>
      <c r="AE43" s="61"/>
      <c r="AF43" s="61"/>
      <c r="AG43" s="62"/>
      <c r="AH43" s="35"/>
      <c r="AI43" s="63"/>
      <c r="AJ43" s="63"/>
      <c r="AK43" s="42"/>
      <c r="AL43" s="42"/>
      <c r="AM43" s="42"/>
      <c r="AN43" s="42"/>
      <c r="AO43" s="63"/>
      <c r="AP43" s="63"/>
      <c r="AQ43" s="63"/>
      <c r="AR43" s="63"/>
      <c r="AS43" s="63"/>
      <c r="AT43" s="35"/>
      <c r="AU43" s="35"/>
      <c r="AV43" s="35"/>
      <c r="AW43" s="35"/>
      <c r="AX43" s="36"/>
      <c r="AY43" s="36"/>
      <c r="AZ43" s="36"/>
      <c r="BA43" s="35"/>
      <c r="BB43" s="35"/>
      <c r="BC43" s="35"/>
      <c r="BD43" s="35"/>
      <c r="BE43" s="35"/>
      <c r="BF43" s="35"/>
      <c r="BG43" s="35"/>
      <c r="BH43" s="35"/>
      <c r="BI43" s="50"/>
      <c r="BJ43" s="35"/>
      <c r="BK43" s="35"/>
      <c r="BL43" s="35"/>
      <c r="BM43" s="35"/>
      <c r="BN43" s="35"/>
      <c r="BO43" s="35"/>
      <c r="BP43" s="35"/>
      <c r="BQ43" s="35"/>
      <c r="BR43" s="35"/>
      <c r="BS43" s="35"/>
      <c r="BT43" s="35"/>
      <c r="BU43" s="35"/>
      <c r="BV43" s="35"/>
      <c r="BW43" s="35"/>
      <c r="BX43" s="35"/>
      <c r="BY43" s="63"/>
      <c r="BZ43" s="63"/>
      <c r="CA43" s="63"/>
      <c r="CB43" s="63"/>
      <c r="CC43" s="63"/>
      <c r="CD43" s="63"/>
      <c r="CE43" s="64"/>
      <c r="CF43" s="65"/>
      <c r="CG43" s="113"/>
      <c r="CH43" s="42"/>
      <c r="CI43" s="42"/>
      <c r="CJ43" s="42"/>
      <c r="CK43" s="42"/>
      <c r="CL43" s="42"/>
      <c r="CM43" s="42"/>
      <c r="CN43" s="42"/>
      <c r="CO43" s="42"/>
      <c r="CP43" s="58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</row>
    <row r="44" spans="1:109" s="12" customFormat="1" ht="27" customHeight="1" thickBot="1" x14ac:dyDescent="0.35">
      <c r="A44" s="18"/>
      <c r="B44" s="281" t="s">
        <v>13</v>
      </c>
      <c r="C44" s="282"/>
      <c r="D44" s="282"/>
      <c r="E44" s="282"/>
      <c r="F44" s="282"/>
      <c r="G44" s="282"/>
      <c r="H44" s="282"/>
      <c r="I44" s="282"/>
      <c r="J44" s="282"/>
      <c r="K44" s="282"/>
      <c r="L44" s="282"/>
      <c r="M44" s="282"/>
      <c r="N44" s="282"/>
      <c r="O44" s="282"/>
      <c r="P44" s="282"/>
      <c r="Q44" s="282"/>
      <c r="R44" s="282"/>
      <c r="S44" s="283"/>
      <c r="T44" s="10"/>
      <c r="U44" s="10"/>
      <c r="V44" s="10"/>
      <c r="W44" s="10"/>
      <c r="X44" s="281" t="s">
        <v>21</v>
      </c>
      <c r="Y44" s="282"/>
      <c r="Z44" s="282"/>
      <c r="AA44" s="282"/>
      <c r="AB44" s="282"/>
      <c r="AC44" s="282"/>
      <c r="AD44" s="282"/>
      <c r="AE44" s="282"/>
      <c r="AF44" s="282"/>
      <c r="AG44" s="282"/>
      <c r="AH44" s="282"/>
      <c r="AI44" s="282"/>
      <c r="AJ44" s="282"/>
      <c r="AK44" s="282"/>
      <c r="AL44" s="282"/>
      <c r="AM44" s="282"/>
      <c r="AN44" s="282"/>
      <c r="AO44" s="283"/>
      <c r="AP44" s="10"/>
      <c r="AQ44" s="10"/>
      <c r="AR44" s="10"/>
      <c r="AS44" s="10"/>
      <c r="AT44" s="10"/>
      <c r="AU44" s="10"/>
      <c r="AV44" s="10"/>
      <c r="AW44" s="10"/>
      <c r="AX44" s="10"/>
      <c r="AY44" s="281" t="s">
        <v>14</v>
      </c>
      <c r="AZ44" s="282"/>
      <c r="BA44" s="282"/>
      <c r="BB44" s="282"/>
      <c r="BC44" s="282"/>
      <c r="BD44" s="282"/>
      <c r="BE44" s="282"/>
      <c r="BF44" s="282"/>
      <c r="BG44" s="282"/>
      <c r="BH44" s="282"/>
      <c r="BI44" s="282"/>
      <c r="BJ44" s="282"/>
      <c r="BK44" s="282"/>
      <c r="BL44" s="282"/>
      <c r="BM44" s="282"/>
      <c r="BN44" s="282"/>
      <c r="BO44" s="282"/>
      <c r="BP44" s="282"/>
      <c r="BQ44" s="283"/>
      <c r="BR44" s="10"/>
      <c r="BS44" s="10"/>
      <c r="BT44" s="10"/>
      <c r="BU44" s="10"/>
      <c r="BV44" s="281" t="s">
        <v>15</v>
      </c>
      <c r="BW44" s="282"/>
      <c r="BX44" s="282"/>
      <c r="BY44" s="282"/>
      <c r="BZ44" s="282"/>
      <c r="CA44" s="282"/>
      <c r="CB44" s="282"/>
      <c r="CC44" s="282"/>
      <c r="CD44" s="282"/>
      <c r="CE44" s="282"/>
      <c r="CF44" s="282"/>
      <c r="CG44" s="282"/>
      <c r="CH44" s="282"/>
      <c r="CI44" s="282"/>
      <c r="CJ44" s="282"/>
      <c r="CK44" s="282"/>
      <c r="CL44" s="282"/>
      <c r="CM44" s="282"/>
      <c r="CN44" s="283"/>
      <c r="CO44" s="66"/>
      <c r="CP44" s="67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</row>
    <row r="45" spans="1:109" s="12" customFormat="1" ht="15.6" customHeight="1" thickTop="1" x14ac:dyDescent="0.3">
      <c r="A45" s="18"/>
      <c r="B45" s="271" t="s">
        <v>84</v>
      </c>
      <c r="C45" s="272"/>
      <c r="D45" s="272"/>
      <c r="E45" s="272"/>
      <c r="F45" s="272"/>
      <c r="G45" s="272"/>
      <c r="H45" s="272"/>
      <c r="I45" s="272"/>
      <c r="J45" s="272"/>
      <c r="K45" s="272"/>
      <c r="L45" s="272"/>
      <c r="M45" s="272"/>
      <c r="N45" s="272"/>
      <c r="O45" s="272"/>
      <c r="P45" s="272"/>
      <c r="Q45" s="272"/>
      <c r="R45" s="272"/>
      <c r="S45" s="273"/>
      <c r="T45" s="10"/>
      <c r="U45" s="10"/>
      <c r="V45" s="10"/>
      <c r="W45" s="10"/>
      <c r="X45" s="271" t="s">
        <v>84</v>
      </c>
      <c r="Y45" s="272"/>
      <c r="Z45" s="272"/>
      <c r="AA45" s="272"/>
      <c r="AB45" s="272"/>
      <c r="AC45" s="272"/>
      <c r="AD45" s="272"/>
      <c r="AE45" s="272"/>
      <c r="AF45" s="272"/>
      <c r="AG45" s="272"/>
      <c r="AH45" s="272"/>
      <c r="AI45" s="272"/>
      <c r="AJ45" s="272"/>
      <c r="AK45" s="272"/>
      <c r="AL45" s="272"/>
      <c r="AM45" s="272"/>
      <c r="AN45" s="272"/>
      <c r="AO45" s="273"/>
      <c r="AP45" s="10"/>
      <c r="AQ45" s="10"/>
      <c r="AR45" s="10"/>
      <c r="AS45" s="10"/>
      <c r="AT45" s="10"/>
      <c r="AU45" s="10"/>
      <c r="AV45" s="10"/>
      <c r="AW45" s="10"/>
      <c r="AX45" s="10"/>
      <c r="AY45" s="271" t="s">
        <v>84</v>
      </c>
      <c r="AZ45" s="272"/>
      <c r="BA45" s="272"/>
      <c r="BB45" s="272"/>
      <c r="BC45" s="272"/>
      <c r="BD45" s="272"/>
      <c r="BE45" s="272"/>
      <c r="BF45" s="272"/>
      <c r="BG45" s="272"/>
      <c r="BH45" s="272"/>
      <c r="BI45" s="272"/>
      <c r="BJ45" s="272"/>
      <c r="BK45" s="272"/>
      <c r="BL45" s="272"/>
      <c r="BM45" s="272"/>
      <c r="BN45" s="272"/>
      <c r="BO45" s="272"/>
      <c r="BP45" s="272"/>
      <c r="BQ45" s="273"/>
      <c r="BR45" s="10"/>
      <c r="BS45" s="10"/>
      <c r="BT45" s="10"/>
      <c r="BU45" s="10"/>
      <c r="BV45" s="271" t="s">
        <v>84</v>
      </c>
      <c r="BW45" s="272"/>
      <c r="BX45" s="272"/>
      <c r="BY45" s="272"/>
      <c r="BZ45" s="272"/>
      <c r="CA45" s="272"/>
      <c r="CB45" s="272"/>
      <c r="CC45" s="272"/>
      <c r="CD45" s="272"/>
      <c r="CE45" s="272"/>
      <c r="CF45" s="272"/>
      <c r="CG45" s="272"/>
      <c r="CH45" s="272"/>
      <c r="CI45" s="272"/>
      <c r="CJ45" s="272"/>
      <c r="CK45" s="272"/>
      <c r="CL45" s="272"/>
      <c r="CM45" s="272"/>
      <c r="CN45" s="273"/>
      <c r="CO45" s="66"/>
      <c r="CP45" s="67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</row>
    <row r="46" spans="1:109" s="12" customFormat="1" ht="14.1" customHeight="1" x14ac:dyDescent="0.3">
      <c r="A46" s="18"/>
      <c r="B46" s="231" t="s">
        <v>48</v>
      </c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3"/>
      <c r="T46" s="10"/>
      <c r="U46" s="10"/>
      <c r="V46" s="10"/>
      <c r="W46" s="10"/>
      <c r="X46" s="234" t="s">
        <v>49</v>
      </c>
      <c r="Y46" s="235"/>
      <c r="Z46" s="235"/>
      <c r="AA46" s="235"/>
      <c r="AB46" s="235"/>
      <c r="AC46" s="235"/>
      <c r="AD46" s="235"/>
      <c r="AE46" s="235"/>
      <c r="AF46" s="235"/>
      <c r="AG46" s="235"/>
      <c r="AH46" s="235"/>
      <c r="AI46" s="235"/>
      <c r="AJ46" s="235"/>
      <c r="AK46" s="236"/>
      <c r="AL46" s="236"/>
      <c r="AM46" s="236"/>
      <c r="AN46" s="236"/>
      <c r="AO46" s="237"/>
      <c r="AP46" s="10"/>
      <c r="AQ46" s="10"/>
      <c r="AR46" s="10"/>
      <c r="AS46" s="10"/>
      <c r="AT46" s="10"/>
      <c r="AU46" s="10"/>
      <c r="AV46" s="10"/>
      <c r="AW46" s="10"/>
      <c r="AX46" s="10"/>
      <c r="AY46" s="284" t="s">
        <v>46</v>
      </c>
      <c r="AZ46" s="285"/>
      <c r="BA46" s="285"/>
      <c r="BB46" s="285"/>
      <c r="BC46" s="285"/>
      <c r="BD46" s="285"/>
      <c r="BE46" s="285"/>
      <c r="BF46" s="285"/>
      <c r="BG46" s="285"/>
      <c r="BH46" s="285"/>
      <c r="BI46" s="285"/>
      <c r="BJ46" s="285"/>
      <c r="BK46" s="285"/>
      <c r="BL46" s="285"/>
      <c r="BM46" s="285"/>
      <c r="BN46" s="285"/>
      <c r="BO46" s="285"/>
      <c r="BP46" s="285"/>
      <c r="BQ46" s="286"/>
      <c r="BR46" s="10"/>
      <c r="BS46" s="10"/>
      <c r="BT46" s="10"/>
      <c r="BU46" s="10"/>
      <c r="BV46" s="231" t="s">
        <v>50</v>
      </c>
      <c r="BW46" s="232"/>
      <c r="BX46" s="232"/>
      <c r="BY46" s="232"/>
      <c r="BZ46" s="232"/>
      <c r="CA46" s="232"/>
      <c r="CB46" s="232"/>
      <c r="CC46" s="232"/>
      <c r="CD46" s="232"/>
      <c r="CE46" s="232"/>
      <c r="CF46" s="232"/>
      <c r="CG46" s="232"/>
      <c r="CH46" s="232"/>
      <c r="CI46" s="232"/>
      <c r="CJ46" s="232"/>
      <c r="CK46" s="232"/>
      <c r="CL46" s="232"/>
      <c r="CM46" s="232"/>
      <c r="CN46" s="233"/>
      <c r="CO46" s="66"/>
      <c r="CP46" s="67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</row>
    <row r="47" spans="1:109" s="12" customFormat="1" ht="11.4" customHeight="1" x14ac:dyDescent="0.3">
      <c r="A47" s="18"/>
      <c r="B47" s="303" t="s">
        <v>85</v>
      </c>
      <c r="C47" s="304"/>
      <c r="D47" s="304"/>
      <c r="E47" s="304"/>
      <c r="F47" s="304"/>
      <c r="G47" s="304"/>
      <c r="H47" s="304"/>
      <c r="I47" s="304"/>
      <c r="J47" s="304"/>
      <c r="K47" s="304"/>
      <c r="L47" s="304"/>
      <c r="M47" s="304"/>
      <c r="N47" s="304"/>
      <c r="O47" s="304"/>
      <c r="P47" s="304"/>
      <c r="Q47" s="304"/>
      <c r="R47" s="304"/>
      <c r="S47" s="305"/>
      <c r="T47" s="10"/>
      <c r="U47" s="10"/>
      <c r="V47" s="10"/>
      <c r="W47" s="10"/>
      <c r="X47" s="313" t="s">
        <v>51</v>
      </c>
      <c r="Y47" s="314"/>
      <c r="Z47" s="314"/>
      <c r="AA47" s="314"/>
      <c r="AB47" s="314"/>
      <c r="AC47" s="314"/>
      <c r="AD47" s="314"/>
      <c r="AE47" s="314"/>
      <c r="AF47" s="314"/>
      <c r="AG47" s="314"/>
      <c r="AH47" s="314"/>
      <c r="AI47" s="314"/>
      <c r="AJ47" s="314"/>
      <c r="AK47" s="314"/>
      <c r="AL47" s="314"/>
      <c r="AM47" s="314"/>
      <c r="AN47" s="314"/>
      <c r="AO47" s="315"/>
      <c r="AP47" s="10"/>
      <c r="AQ47" s="10"/>
      <c r="AR47" s="10"/>
      <c r="AS47" s="10"/>
      <c r="AT47" s="10"/>
      <c r="AU47" s="10"/>
      <c r="AV47" s="10"/>
      <c r="AW47" s="10"/>
      <c r="AX47" s="10"/>
      <c r="AY47" s="287" t="s">
        <v>83</v>
      </c>
      <c r="AZ47" s="288"/>
      <c r="BA47" s="288"/>
      <c r="BB47" s="288"/>
      <c r="BC47" s="288"/>
      <c r="BD47" s="288"/>
      <c r="BE47" s="288"/>
      <c r="BF47" s="288"/>
      <c r="BG47" s="288"/>
      <c r="BH47" s="288"/>
      <c r="BI47" s="288"/>
      <c r="BJ47" s="288"/>
      <c r="BK47" s="288"/>
      <c r="BL47" s="288"/>
      <c r="BM47" s="288"/>
      <c r="BN47" s="288"/>
      <c r="BO47" s="288"/>
      <c r="BP47" s="288"/>
      <c r="BQ47" s="289"/>
      <c r="BR47" s="10"/>
      <c r="BS47" s="10"/>
      <c r="BT47" s="10"/>
      <c r="BU47" s="10"/>
      <c r="BV47" s="303" t="s">
        <v>16</v>
      </c>
      <c r="BW47" s="304"/>
      <c r="BX47" s="304"/>
      <c r="BY47" s="304"/>
      <c r="BZ47" s="304"/>
      <c r="CA47" s="304"/>
      <c r="CB47" s="304"/>
      <c r="CC47" s="304"/>
      <c r="CD47" s="304"/>
      <c r="CE47" s="304"/>
      <c r="CF47" s="304"/>
      <c r="CG47" s="304"/>
      <c r="CH47" s="304"/>
      <c r="CI47" s="304"/>
      <c r="CJ47" s="304"/>
      <c r="CK47" s="304"/>
      <c r="CL47" s="304"/>
      <c r="CM47" s="304"/>
      <c r="CN47" s="305"/>
      <c r="CO47" s="66"/>
      <c r="CP47" s="67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</row>
    <row r="48" spans="1:109" s="12" customFormat="1" ht="12.6" customHeight="1" thickBot="1" x14ac:dyDescent="0.35">
      <c r="A48" s="18"/>
      <c r="B48" s="267" t="s">
        <v>52</v>
      </c>
      <c r="C48" s="268"/>
      <c r="D48" s="268"/>
      <c r="E48" s="268"/>
      <c r="F48" s="268"/>
      <c r="G48" s="268"/>
      <c r="H48" s="268"/>
      <c r="I48" s="268"/>
      <c r="J48" s="268"/>
      <c r="K48" s="268"/>
      <c r="L48" s="268"/>
      <c r="M48" s="268"/>
      <c r="N48" s="268"/>
      <c r="O48" s="268"/>
      <c r="P48" s="268"/>
      <c r="Q48" s="268"/>
      <c r="R48" s="268"/>
      <c r="S48" s="269"/>
      <c r="T48" s="10"/>
      <c r="U48" s="10"/>
      <c r="V48" s="10"/>
      <c r="W48" s="10"/>
      <c r="X48" s="292" t="s">
        <v>53</v>
      </c>
      <c r="Y48" s="293"/>
      <c r="Z48" s="293"/>
      <c r="AA48" s="293"/>
      <c r="AB48" s="293"/>
      <c r="AC48" s="293"/>
      <c r="AD48" s="293"/>
      <c r="AE48" s="293"/>
      <c r="AF48" s="293"/>
      <c r="AG48" s="293"/>
      <c r="AH48" s="293"/>
      <c r="AI48" s="293"/>
      <c r="AJ48" s="293"/>
      <c r="AK48" s="306"/>
      <c r="AL48" s="306"/>
      <c r="AM48" s="306"/>
      <c r="AN48" s="306"/>
      <c r="AO48" s="307"/>
      <c r="AP48" s="10"/>
      <c r="AQ48" s="10"/>
      <c r="AR48" s="10"/>
      <c r="AS48" s="10"/>
      <c r="AT48" s="10"/>
      <c r="AU48" s="10"/>
      <c r="AV48" s="10"/>
      <c r="AW48" s="10"/>
      <c r="AX48" s="10"/>
      <c r="AY48" s="292" t="s">
        <v>47</v>
      </c>
      <c r="AZ48" s="293"/>
      <c r="BA48" s="293"/>
      <c r="BB48" s="293"/>
      <c r="BC48" s="293"/>
      <c r="BD48" s="293"/>
      <c r="BE48" s="293"/>
      <c r="BF48" s="293"/>
      <c r="BG48" s="293"/>
      <c r="BH48" s="293"/>
      <c r="BI48" s="293"/>
      <c r="BJ48" s="293"/>
      <c r="BK48" s="293"/>
      <c r="BL48" s="293"/>
      <c r="BM48" s="293"/>
      <c r="BN48" s="293"/>
      <c r="BO48" s="293"/>
      <c r="BP48" s="293"/>
      <c r="BQ48" s="294"/>
      <c r="BR48" s="10"/>
      <c r="BS48" s="10"/>
      <c r="BT48" s="10"/>
      <c r="BU48" s="10"/>
      <c r="BV48" s="267" t="s">
        <v>54</v>
      </c>
      <c r="BW48" s="268"/>
      <c r="BX48" s="268"/>
      <c r="BY48" s="268"/>
      <c r="BZ48" s="268"/>
      <c r="CA48" s="268"/>
      <c r="CB48" s="268"/>
      <c r="CC48" s="268"/>
      <c r="CD48" s="268"/>
      <c r="CE48" s="268"/>
      <c r="CF48" s="268"/>
      <c r="CG48" s="268"/>
      <c r="CH48" s="268"/>
      <c r="CI48" s="268"/>
      <c r="CJ48" s="268"/>
      <c r="CK48" s="268"/>
      <c r="CL48" s="268"/>
      <c r="CM48" s="268"/>
      <c r="CN48" s="269"/>
      <c r="CO48" s="66"/>
      <c r="CP48" s="67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</row>
    <row r="49" spans="2:112" ht="11.25" customHeight="1" thickBot="1" x14ac:dyDescent="0.35">
      <c r="B49" s="2"/>
      <c r="C49" s="2"/>
      <c r="D49" s="2"/>
      <c r="E49" s="2"/>
      <c r="F49" s="2"/>
      <c r="G49" s="2"/>
      <c r="H49" s="2"/>
      <c r="I49" s="2"/>
      <c r="J49" s="2"/>
      <c r="K49" s="68"/>
      <c r="L49" s="2"/>
      <c r="M49" s="2"/>
      <c r="N49" s="2"/>
      <c r="O49" s="2"/>
      <c r="P49" s="69"/>
      <c r="Q49" s="69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70"/>
      <c r="AH49" s="2"/>
      <c r="AI49" s="2"/>
      <c r="AJ49" s="41"/>
      <c r="AK49" s="41"/>
      <c r="AL49" s="41"/>
      <c r="AM49" s="41"/>
      <c r="AN49" s="71"/>
      <c r="AO49" s="71"/>
      <c r="AP49" s="2"/>
      <c r="AQ49" s="2"/>
      <c r="AR49" s="2"/>
      <c r="AS49" s="2"/>
      <c r="AT49" s="2"/>
      <c r="AU49" s="2"/>
      <c r="AV49" s="2"/>
      <c r="AW49" s="2"/>
      <c r="AX49" s="2"/>
      <c r="AY49" s="113"/>
      <c r="AZ49" s="113"/>
      <c r="BA49" s="42"/>
      <c r="BB49" s="42"/>
      <c r="BC49" s="42"/>
      <c r="BD49" s="42"/>
      <c r="BE49" s="42"/>
      <c r="BF49" s="7"/>
      <c r="BG49" s="7"/>
      <c r="BH49" s="99"/>
      <c r="BI49" s="72"/>
      <c r="BJ49" s="99"/>
      <c r="BK49" s="99"/>
      <c r="BL49" s="99"/>
      <c r="BM49" s="99"/>
      <c r="BN49" s="99"/>
      <c r="BO49" s="99"/>
      <c r="BP49" s="99"/>
      <c r="BQ49" s="7"/>
      <c r="BR49" s="2"/>
      <c r="BS49" s="2"/>
      <c r="BT49" s="2"/>
      <c r="BU49" s="2"/>
      <c r="BV49" s="73"/>
      <c r="BW49" s="73"/>
      <c r="BX49" s="35"/>
      <c r="BY49" s="35"/>
      <c r="BZ49" s="35"/>
      <c r="CA49" s="35"/>
      <c r="CB49" s="35"/>
      <c r="CC49" s="36"/>
      <c r="CD49" s="36"/>
      <c r="CE49" s="36"/>
      <c r="CF49" s="36"/>
      <c r="CG49" s="74"/>
      <c r="CH49" s="36"/>
      <c r="CI49" s="36"/>
      <c r="CJ49" s="36"/>
      <c r="CK49" s="36"/>
      <c r="CL49" s="35"/>
      <c r="CM49" s="35"/>
      <c r="CN49" s="35"/>
      <c r="CO49" s="42"/>
      <c r="CP49" s="58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</row>
    <row r="50" spans="2:112" ht="18" customHeight="1" x14ac:dyDescent="0.3">
      <c r="B50" s="308" t="s">
        <v>28</v>
      </c>
      <c r="C50" s="309"/>
      <c r="D50" s="309"/>
      <c r="E50" s="309"/>
      <c r="F50" s="309"/>
      <c r="G50" s="309"/>
      <c r="H50" s="309"/>
      <c r="I50" s="309"/>
      <c r="J50" s="309"/>
      <c r="K50" s="295" t="s">
        <v>26</v>
      </c>
      <c r="L50" s="297"/>
      <c r="M50" s="295" t="s">
        <v>8</v>
      </c>
      <c r="N50" s="297"/>
      <c r="O50" s="295" t="s">
        <v>9</v>
      </c>
      <c r="P50" s="297"/>
      <c r="Q50" s="295" t="s">
        <v>27</v>
      </c>
      <c r="R50" s="296"/>
      <c r="S50" s="298"/>
      <c r="T50" s="2"/>
      <c r="U50" s="2"/>
      <c r="V50" s="2"/>
      <c r="W50" s="2"/>
      <c r="X50" s="301" t="s">
        <v>28</v>
      </c>
      <c r="Y50" s="296"/>
      <c r="Z50" s="296"/>
      <c r="AA50" s="296"/>
      <c r="AB50" s="296"/>
      <c r="AC50" s="296"/>
      <c r="AD50" s="296"/>
      <c r="AE50" s="296"/>
      <c r="AF50" s="296"/>
      <c r="AG50" s="296"/>
      <c r="AH50" s="310" t="s">
        <v>26</v>
      </c>
      <c r="AI50" s="311"/>
      <c r="AJ50" s="310" t="s">
        <v>8</v>
      </c>
      <c r="AK50" s="311"/>
      <c r="AL50" s="310" t="s">
        <v>9</v>
      </c>
      <c r="AM50" s="311"/>
      <c r="AN50" s="310" t="s">
        <v>27</v>
      </c>
      <c r="AO50" s="312"/>
      <c r="AP50" s="2"/>
      <c r="AQ50" s="2"/>
      <c r="AR50" s="2"/>
      <c r="AS50" s="2"/>
      <c r="AT50" s="2"/>
      <c r="AU50" s="2"/>
      <c r="AV50" s="2"/>
      <c r="AW50" s="2"/>
      <c r="AX50" s="2"/>
      <c r="AY50" s="301" t="s">
        <v>28</v>
      </c>
      <c r="AZ50" s="296"/>
      <c r="BA50" s="296"/>
      <c r="BB50" s="296"/>
      <c r="BC50" s="296"/>
      <c r="BD50" s="296"/>
      <c r="BE50" s="296"/>
      <c r="BF50" s="296"/>
      <c r="BG50" s="296"/>
      <c r="BH50" s="297"/>
      <c r="BI50" s="295" t="s">
        <v>26</v>
      </c>
      <c r="BJ50" s="297"/>
      <c r="BK50" s="295" t="s">
        <v>8</v>
      </c>
      <c r="BL50" s="297"/>
      <c r="BM50" s="295" t="s">
        <v>9</v>
      </c>
      <c r="BN50" s="297"/>
      <c r="BO50" s="295" t="s">
        <v>27</v>
      </c>
      <c r="BP50" s="296"/>
      <c r="BQ50" s="298"/>
      <c r="BR50" s="2"/>
      <c r="BS50" s="2"/>
      <c r="BT50" s="2"/>
      <c r="BU50" s="2"/>
      <c r="BV50" s="301" t="s">
        <v>28</v>
      </c>
      <c r="BW50" s="296"/>
      <c r="BX50" s="296"/>
      <c r="BY50" s="296"/>
      <c r="BZ50" s="296"/>
      <c r="CA50" s="296"/>
      <c r="CB50" s="296"/>
      <c r="CC50" s="296"/>
      <c r="CD50" s="296"/>
      <c r="CE50" s="296"/>
      <c r="CF50" s="297"/>
      <c r="CG50" s="295" t="s">
        <v>26</v>
      </c>
      <c r="CH50" s="297"/>
      <c r="CI50" s="295" t="s">
        <v>8</v>
      </c>
      <c r="CJ50" s="296"/>
      <c r="CK50" s="297"/>
      <c r="CL50" s="295" t="s">
        <v>9</v>
      </c>
      <c r="CM50" s="297"/>
      <c r="CN50" s="123" t="s">
        <v>27</v>
      </c>
      <c r="CO50" s="42"/>
      <c r="CP50" s="58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</row>
    <row r="51" spans="2:112" ht="25.5" customHeight="1" x14ac:dyDescent="0.25">
      <c r="B51" s="330" t="s">
        <v>17</v>
      </c>
      <c r="C51" s="331"/>
      <c r="D51" s="331"/>
      <c r="E51" s="331"/>
      <c r="F51" s="331"/>
      <c r="G51" s="331"/>
      <c r="H51" s="331"/>
      <c r="I51" s="331"/>
      <c r="J51" s="331"/>
      <c r="K51" s="194">
        <v>7</v>
      </c>
      <c r="L51" s="195"/>
      <c r="M51" s="194">
        <v>0</v>
      </c>
      <c r="N51" s="195"/>
      <c r="O51" s="194">
        <v>1</v>
      </c>
      <c r="P51" s="195"/>
      <c r="Q51" s="194">
        <f>SUM(M51-O51)</f>
        <v>-1</v>
      </c>
      <c r="R51" s="196"/>
      <c r="S51" s="197"/>
      <c r="T51" s="2"/>
      <c r="U51" s="2"/>
      <c r="V51" s="2"/>
      <c r="W51" s="2"/>
      <c r="X51" s="320" t="s">
        <v>55</v>
      </c>
      <c r="Y51" s="321"/>
      <c r="Z51" s="321"/>
      <c r="AA51" s="321"/>
      <c r="AB51" s="321"/>
      <c r="AC51" s="321"/>
      <c r="AD51" s="321"/>
      <c r="AE51" s="321"/>
      <c r="AF51" s="321"/>
      <c r="AG51" s="322"/>
      <c r="AH51" s="173">
        <v>7</v>
      </c>
      <c r="AI51" s="178"/>
      <c r="AJ51" s="173">
        <v>0</v>
      </c>
      <c r="AK51" s="178"/>
      <c r="AL51" s="173">
        <v>1</v>
      </c>
      <c r="AM51" s="178"/>
      <c r="AN51" s="173">
        <f>SUM(AJ51-AL51)</f>
        <v>-1</v>
      </c>
      <c r="AO51" s="174"/>
      <c r="AP51" s="2"/>
      <c r="AQ51" s="2"/>
      <c r="AR51" s="2"/>
      <c r="AS51" s="2"/>
      <c r="AT51" s="2"/>
      <c r="AU51" s="2"/>
      <c r="AV51" s="2"/>
      <c r="AW51" s="2"/>
      <c r="AX51" s="2"/>
      <c r="AY51" s="318" t="s">
        <v>55</v>
      </c>
      <c r="AZ51" s="319"/>
      <c r="BA51" s="319"/>
      <c r="BB51" s="319"/>
      <c r="BC51" s="319"/>
      <c r="BD51" s="319"/>
      <c r="BE51" s="319"/>
      <c r="BF51" s="319"/>
      <c r="BG51" s="319"/>
      <c r="BH51" s="176"/>
      <c r="BI51" s="194">
        <v>7</v>
      </c>
      <c r="BJ51" s="195"/>
      <c r="BK51" s="145">
        <v>1</v>
      </c>
      <c r="BL51" s="146"/>
      <c r="BM51" s="145">
        <v>1</v>
      </c>
      <c r="BN51" s="146"/>
      <c r="BO51" s="194">
        <f>SUM(BK51-BM51)</f>
        <v>0</v>
      </c>
      <c r="BP51" s="196"/>
      <c r="BQ51" s="197"/>
      <c r="BR51" s="2"/>
      <c r="BS51" s="2"/>
      <c r="BT51" s="2"/>
      <c r="BU51" s="2"/>
      <c r="BV51" s="335" t="s">
        <v>10</v>
      </c>
      <c r="BW51" s="336"/>
      <c r="BX51" s="336"/>
      <c r="BY51" s="336"/>
      <c r="BZ51" s="336"/>
      <c r="CA51" s="336"/>
      <c r="CB51" s="336"/>
      <c r="CC51" s="336"/>
      <c r="CD51" s="336"/>
      <c r="CE51" s="336"/>
      <c r="CF51" s="337"/>
      <c r="CG51" s="181">
        <v>7</v>
      </c>
      <c r="CH51" s="182"/>
      <c r="CI51" s="173">
        <v>0</v>
      </c>
      <c r="CJ51" s="183"/>
      <c r="CK51" s="178"/>
      <c r="CL51" s="173">
        <v>1</v>
      </c>
      <c r="CM51" s="178"/>
      <c r="CN51" s="124">
        <f>SUM(CI51-CL51)</f>
        <v>-1</v>
      </c>
      <c r="CO51" s="77"/>
      <c r="CP51" s="78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</row>
    <row r="52" spans="2:112" ht="15" customHeight="1" x14ac:dyDescent="0.25">
      <c r="B52" s="330" t="s">
        <v>11</v>
      </c>
      <c r="C52" s="331"/>
      <c r="D52" s="331"/>
      <c r="E52" s="331"/>
      <c r="F52" s="331"/>
      <c r="G52" s="331"/>
      <c r="H52" s="331"/>
      <c r="I52" s="331"/>
      <c r="J52" s="331"/>
      <c r="K52" s="194">
        <v>6</v>
      </c>
      <c r="L52" s="195"/>
      <c r="M52" s="194">
        <v>0</v>
      </c>
      <c r="N52" s="195"/>
      <c r="O52" s="194">
        <v>1</v>
      </c>
      <c r="P52" s="195"/>
      <c r="Q52" s="194">
        <f t="shared" ref="Q52:Q53" si="2">SUM(M52-O52)</f>
        <v>-1</v>
      </c>
      <c r="R52" s="196"/>
      <c r="S52" s="197"/>
      <c r="T52" s="2"/>
      <c r="U52" s="2"/>
      <c r="V52" s="2"/>
      <c r="W52" s="2"/>
      <c r="X52" s="184" t="s">
        <v>11</v>
      </c>
      <c r="Y52" s="185"/>
      <c r="Z52" s="185"/>
      <c r="AA52" s="185"/>
      <c r="AB52" s="185"/>
      <c r="AC52" s="185"/>
      <c r="AD52" s="185"/>
      <c r="AE52" s="185"/>
      <c r="AF52" s="185"/>
      <c r="AG52" s="217"/>
      <c r="AH52" s="175">
        <v>6</v>
      </c>
      <c r="AI52" s="176"/>
      <c r="AJ52" s="175">
        <v>0</v>
      </c>
      <c r="AK52" s="176"/>
      <c r="AL52" s="175">
        <v>1</v>
      </c>
      <c r="AM52" s="176"/>
      <c r="AN52" s="175">
        <f t="shared" ref="AN52:AN53" si="3">SUM(AJ52-AL52)</f>
        <v>-1</v>
      </c>
      <c r="AO52" s="177"/>
      <c r="AP52" s="2"/>
      <c r="AQ52" s="2"/>
      <c r="AR52" s="2"/>
      <c r="AS52" s="2"/>
      <c r="AT52" s="2"/>
      <c r="AU52" s="2"/>
      <c r="AV52" s="2"/>
      <c r="AW52" s="2"/>
      <c r="AX52" s="2"/>
      <c r="AY52" s="323" t="s">
        <v>11</v>
      </c>
      <c r="AZ52" s="324"/>
      <c r="BA52" s="324"/>
      <c r="BB52" s="324"/>
      <c r="BC52" s="324"/>
      <c r="BD52" s="324"/>
      <c r="BE52" s="324"/>
      <c r="BF52" s="324"/>
      <c r="BG52" s="324"/>
      <c r="BH52" s="325"/>
      <c r="BI52" s="194">
        <v>6</v>
      </c>
      <c r="BJ52" s="195"/>
      <c r="BK52" s="194">
        <v>0</v>
      </c>
      <c r="BL52" s="195"/>
      <c r="BM52" s="194">
        <v>1</v>
      </c>
      <c r="BN52" s="195"/>
      <c r="BO52" s="194">
        <f t="shared" ref="BO52:BO53" si="4">SUM(BK52-BM52)</f>
        <v>-1</v>
      </c>
      <c r="BP52" s="196"/>
      <c r="BQ52" s="197"/>
      <c r="BR52" s="2"/>
      <c r="BS52" s="2"/>
      <c r="BT52" s="2"/>
      <c r="BU52" s="2"/>
      <c r="BV52" s="198" t="s">
        <v>11</v>
      </c>
      <c r="BW52" s="199"/>
      <c r="BX52" s="199"/>
      <c r="BY52" s="199"/>
      <c r="BZ52" s="199"/>
      <c r="CA52" s="199"/>
      <c r="CB52" s="199"/>
      <c r="CC52" s="199"/>
      <c r="CD52" s="199"/>
      <c r="CE52" s="199"/>
      <c r="CF52" s="199"/>
      <c r="CG52" s="181">
        <v>6</v>
      </c>
      <c r="CH52" s="182"/>
      <c r="CI52" s="173">
        <v>0</v>
      </c>
      <c r="CJ52" s="183"/>
      <c r="CK52" s="178"/>
      <c r="CL52" s="173">
        <v>1</v>
      </c>
      <c r="CM52" s="178"/>
      <c r="CN52" s="124">
        <f t="shared" ref="CN52:CN53" si="5">SUM(CI52-CL52)</f>
        <v>-1</v>
      </c>
      <c r="CO52" s="77"/>
      <c r="CP52" s="78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</row>
    <row r="53" spans="2:112" ht="18" customHeight="1" thickBot="1" x14ac:dyDescent="0.3">
      <c r="B53" s="223" t="s">
        <v>12</v>
      </c>
      <c r="C53" s="192"/>
      <c r="D53" s="192"/>
      <c r="E53" s="192"/>
      <c r="F53" s="192"/>
      <c r="G53" s="192"/>
      <c r="H53" s="192"/>
      <c r="I53" s="192"/>
      <c r="J53" s="191"/>
      <c r="K53" s="190">
        <v>5</v>
      </c>
      <c r="L53" s="191"/>
      <c r="M53" s="190">
        <v>1</v>
      </c>
      <c r="N53" s="191"/>
      <c r="O53" s="190">
        <v>1</v>
      </c>
      <c r="P53" s="191"/>
      <c r="Q53" s="190">
        <f t="shared" si="2"/>
        <v>0</v>
      </c>
      <c r="R53" s="192"/>
      <c r="S53" s="193"/>
      <c r="T53" s="2"/>
      <c r="U53" s="2"/>
      <c r="V53" s="2"/>
      <c r="W53" s="2"/>
      <c r="X53" s="224" t="s">
        <v>12</v>
      </c>
      <c r="Y53" s="183"/>
      <c r="Z53" s="183"/>
      <c r="AA53" s="183"/>
      <c r="AB53" s="183"/>
      <c r="AC53" s="183"/>
      <c r="AD53" s="183"/>
      <c r="AE53" s="183"/>
      <c r="AF53" s="183"/>
      <c r="AG53" s="178"/>
      <c r="AH53" s="175">
        <v>5</v>
      </c>
      <c r="AI53" s="176"/>
      <c r="AJ53" s="175">
        <v>1</v>
      </c>
      <c r="AK53" s="176"/>
      <c r="AL53" s="175">
        <v>1</v>
      </c>
      <c r="AM53" s="176"/>
      <c r="AN53" s="175">
        <f t="shared" si="3"/>
        <v>0</v>
      </c>
      <c r="AO53" s="177"/>
      <c r="AP53" s="2"/>
      <c r="AQ53" s="2"/>
      <c r="AR53" s="2"/>
      <c r="AS53" s="2"/>
      <c r="AT53" s="2"/>
      <c r="AU53" s="2"/>
      <c r="AV53" s="2"/>
      <c r="AW53" s="2"/>
      <c r="AX53" s="2"/>
      <c r="AY53" s="187" t="s">
        <v>12</v>
      </c>
      <c r="AZ53" s="188"/>
      <c r="BA53" s="188"/>
      <c r="BB53" s="188"/>
      <c r="BC53" s="188"/>
      <c r="BD53" s="188"/>
      <c r="BE53" s="188"/>
      <c r="BF53" s="188"/>
      <c r="BG53" s="188"/>
      <c r="BH53" s="189"/>
      <c r="BI53" s="190">
        <v>5</v>
      </c>
      <c r="BJ53" s="191"/>
      <c r="BK53" s="190">
        <v>0</v>
      </c>
      <c r="BL53" s="191"/>
      <c r="BM53" s="190">
        <v>1</v>
      </c>
      <c r="BN53" s="191"/>
      <c r="BO53" s="190">
        <f t="shared" si="4"/>
        <v>-1</v>
      </c>
      <c r="BP53" s="192"/>
      <c r="BQ53" s="193"/>
      <c r="BR53" s="2"/>
      <c r="BS53" s="2"/>
      <c r="BT53" s="2"/>
      <c r="BU53" s="2"/>
      <c r="BV53" s="184" t="s">
        <v>12</v>
      </c>
      <c r="BW53" s="185"/>
      <c r="BX53" s="185"/>
      <c r="BY53" s="185"/>
      <c r="BZ53" s="185"/>
      <c r="CA53" s="185"/>
      <c r="CB53" s="185"/>
      <c r="CC53" s="185"/>
      <c r="CD53" s="185"/>
      <c r="CE53" s="185"/>
      <c r="CF53" s="217"/>
      <c r="CG53" s="181">
        <v>5</v>
      </c>
      <c r="CH53" s="182"/>
      <c r="CI53" s="173">
        <v>0</v>
      </c>
      <c r="CJ53" s="183"/>
      <c r="CK53" s="178"/>
      <c r="CL53" s="173">
        <v>1</v>
      </c>
      <c r="CM53" s="178"/>
      <c r="CN53" s="131">
        <f t="shared" si="5"/>
        <v>-1</v>
      </c>
      <c r="CO53" s="77"/>
      <c r="CP53" s="78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</row>
    <row r="54" spans="2:112" ht="22.5" customHeight="1" x14ac:dyDescent="0.25">
      <c r="B54" s="144"/>
      <c r="C54" s="144"/>
      <c r="D54" s="144"/>
      <c r="E54" s="144"/>
      <c r="F54" s="144"/>
      <c r="G54" s="144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4"/>
      <c r="S54" s="144"/>
      <c r="T54" s="2"/>
      <c r="U54" s="2"/>
      <c r="V54" s="2"/>
      <c r="W54" s="2"/>
      <c r="X54" s="335" t="s">
        <v>20</v>
      </c>
      <c r="Y54" s="336"/>
      <c r="Z54" s="336"/>
      <c r="AA54" s="336"/>
      <c r="AB54" s="336"/>
      <c r="AC54" s="336"/>
      <c r="AD54" s="336"/>
      <c r="AE54" s="336"/>
      <c r="AF54" s="336"/>
      <c r="AG54" s="337"/>
      <c r="AH54" s="326">
        <v>5</v>
      </c>
      <c r="AI54" s="327"/>
      <c r="AJ54" s="326">
        <v>0</v>
      </c>
      <c r="AK54" s="327"/>
      <c r="AL54" s="326">
        <v>1</v>
      </c>
      <c r="AM54" s="327"/>
      <c r="AN54" s="326">
        <f t="shared" ref="AN54" si="6">SUM(AJ54-AL54)</f>
        <v>-1</v>
      </c>
      <c r="AO54" s="328"/>
      <c r="AP54" s="2"/>
      <c r="AQ54" s="2"/>
      <c r="AR54" s="2"/>
      <c r="AS54" s="2"/>
      <c r="AT54" s="2"/>
      <c r="AU54" s="2"/>
      <c r="AV54" s="2"/>
      <c r="AW54" s="2"/>
      <c r="AX54" s="2"/>
      <c r="AY54" s="119"/>
      <c r="AZ54" s="119"/>
      <c r="BA54" s="119"/>
      <c r="BB54" s="119"/>
      <c r="BC54" s="119"/>
      <c r="BD54" s="119"/>
      <c r="BE54" s="119"/>
      <c r="BF54" s="119"/>
      <c r="BG54" s="119"/>
      <c r="BH54" s="119"/>
      <c r="BI54" s="109"/>
      <c r="BJ54" s="109"/>
      <c r="BK54" s="109"/>
      <c r="BL54" s="109"/>
      <c r="BM54" s="109"/>
      <c r="BN54" s="109"/>
      <c r="BO54" s="109"/>
      <c r="BP54" s="109"/>
      <c r="BQ54" s="109"/>
      <c r="BR54" s="2"/>
      <c r="BS54" s="2"/>
      <c r="BT54" s="2"/>
      <c r="BU54" s="2"/>
      <c r="BV54" s="199"/>
      <c r="BW54" s="199"/>
      <c r="BX54" s="199"/>
      <c r="BY54" s="199"/>
      <c r="BZ54" s="199"/>
      <c r="CA54" s="199"/>
      <c r="CB54" s="199"/>
      <c r="CC54" s="199"/>
      <c r="CD54" s="199"/>
      <c r="CE54" s="199"/>
      <c r="CF54" s="199"/>
      <c r="CG54" s="130"/>
      <c r="CH54" s="130"/>
      <c r="CI54" s="127"/>
      <c r="CJ54" s="127"/>
      <c r="CK54" s="127"/>
      <c r="CL54" s="127"/>
      <c r="CM54" s="127"/>
      <c r="CN54" s="127"/>
      <c r="CO54" s="77"/>
      <c r="CP54" s="78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</row>
    <row r="55" spans="2:112" ht="24.75" customHeight="1" x14ac:dyDescent="0.25"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2"/>
      <c r="U55" s="2"/>
      <c r="V55" s="2"/>
      <c r="W55" s="2"/>
      <c r="X55" s="202"/>
      <c r="Y55" s="202"/>
      <c r="Z55" s="202"/>
      <c r="AA55" s="202"/>
      <c r="AB55" s="202"/>
      <c r="AC55" s="202"/>
      <c r="AD55" s="202"/>
      <c r="AE55" s="202"/>
      <c r="AF55" s="202"/>
      <c r="AG55" s="202"/>
      <c r="AH55" s="329"/>
      <c r="AI55" s="329"/>
      <c r="AJ55" s="329"/>
      <c r="AK55" s="329"/>
      <c r="AL55" s="329"/>
      <c r="AM55" s="329"/>
      <c r="AN55" s="329"/>
      <c r="AO55" s="329"/>
      <c r="AP55" s="2"/>
      <c r="AQ55" s="2"/>
      <c r="AR55" s="2"/>
      <c r="AS55" s="2"/>
      <c r="AT55" s="2"/>
      <c r="AU55" s="2"/>
      <c r="AV55" s="2"/>
      <c r="AW55" s="2"/>
      <c r="AX55" s="2"/>
      <c r="AY55" s="119"/>
      <c r="AZ55" s="119"/>
      <c r="BA55" s="119"/>
      <c r="BB55" s="119"/>
      <c r="BC55" s="119"/>
      <c r="BD55" s="119"/>
      <c r="BE55" s="119"/>
      <c r="BF55" s="119"/>
      <c r="BG55" s="119"/>
      <c r="BH55" s="339" t="s">
        <v>93</v>
      </c>
      <c r="BI55" s="339"/>
      <c r="BJ55" s="339"/>
      <c r="BK55" s="339"/>
      <c r="BL55" s="339"/>
      <c r="BM55" s="339"/>
      <c r="BN55" s="339"/>
      <c r="BO55" s="339"/>
      <c r="BP55" s="339"/>
      <c r="BQ55" s="339"/>
      <c r="BR55" s="339"/>
      <c r="BS55" s="339"/>
      <c r="BT55" s="339"/>
      <c r="BU55" s="339"/>
      <c r="BV55" s="339"/>
      <c r="BW55" s="339"/>
      <c r="BX55" s="339"/>
      <c r="BY55" s="87"/>
      <c r="BZ55" s="87"/>
      <c r="CA55" s="87"/>
      <c r="CB55" s="87"/>
      <c r="CC55" s="87"/>
      <c r="CD55" s="87"/>
      <c r="CE55" s="87"/>
      <c r="CF55" s="87"/>
      <c r="CG55" s="87"/>
      <c r="CH55" s="87"/>
      <c r="CI55" s="87"/>
      <c r="CJ55" s="87"/>
      <c r="CK55" s="87"/>
      <c r="CL55" s="87"/>
      <c r="CM55" s="87"/>
      <c r="CN55" s="87"/>
      <c r="CO55" s="87"/>
      <c r="CP55" s="87"/>
      <c r="CQ55" s="87"/>
      <c r="CR55" s="87"/>
      <c r="CS55" s="87"/>
      <c r="CT55" s="87"/>
      <c r="CU55" s="87"/>
      <c r="CV55" s="87"/>
      <c r="CW55" s="87"/>
      <c r="CX55" s="87"/>
      <c r="CY55" s="87"/>
      <c r="CZ55" s="87"/>
      <c r="DA55" s="87"/>
      <c r="DB55" s="87"/>
      <c r="DC55" s="87"/>
      <c r="DD55" s="87"/>
      <c r="DE55" s="87"/>
      <c r="DF55" s="87"/>
      <c r="DG55" s="87"/>
    </row>
    <row r="56" spans="2:112" ht="24.75" customHeight="1" x14ac:dyDescent="0.25">
      <c r="B56" s="75"/>
      <c r="C56" s="75"/>
      <c r="D56" s="75"/>
      <c r="E56" s="75"/>
      <c r="F56" s="75"/>
      <c r="G56" s="75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2"/>
      <c r="U56" s="2"/>
      <c r="V56" s="2"/>
      <c r="W56" s="2"/>
      <c r="X56" s="76"/>
      <c r="Y56" s="76"/>
      <c r="Z56" s="76"/>
      <c r="AA56" s="76"/>
      <c r="AB56" s="76"/>
      <c r="AC56" s="76"/>
      <c r="AD56" s="76"/>
      <c r="AE56" s="76"/>
      <c r="AF56" s="76"/>
      <c r="AG56" s="76"/>
      <c r="AH56" s="152"/>
      <c r="AI56" s="152"/>
      <c r="AJ56" s="152"/>
      <c r="AK56" s="152"/>
      <c r="AL56" s="152"/>
      <c r="AM56" s="152"/>
      <c r="AN56" s="152"/>
      <c r="AO56" s="152"/>
      <c r="AP56" s="153"/>
      <c r="AQ56" s="2"/>
      <c r="AR56" s="2"/>
      <c r="AS56" s="2"/>
      <c r="AT56" s="2"/>
      <c r="AU56" s="2"/>
      <c r="AV56" s="2"/>
      <c r="AW56" s="2"/>
      <c r="AX56" s="2"/>
      <c r="AY56" s="119"/>
      <c r="AZ56" s="119"/>
      <c r="BA56" s="119"/>
      <c r="BB56" s="119"/>
      <c r="BC56" s="119"/>
      <c r="BD56" s="119"/>
      <c r="BE56" s="119"/>
      <c r="BF56" s="119"/>
      <c r="BG56" s="119"/>
      <c r="BH56" s="129"/>
      <c r="BI56" s="129"/>
      <c r="BJ56" s="129"/>
      <c r="BK56" s="129"/>
      <c r="BL56" s="129"/>
      <c r="BM56" s="129"/>
      <c r="BN56" s="129"/>
      <c r="BO56" s="129"/>
      <c r="BP56" s="129"/>
      <c r="BQ56" s="129"/>
      <c r="BR56" s="129"/>
      <c r="BS56" s="129"/>
      <c r="BT56" s="129"/>
      <c r="BU56" s="87"/>
      <c r="BV56" s="87"/>
      <c r="BW56" s="87"/>
      <c r="BX56" s="87"/>
      <c r="BY56" s="87"/>
      <c r="BZ56" s="87"/>
      <c r="CA56" s="87"/>
      <c r="CB56" s="87"/>
      <c r="CC56" s="87"/>
      <c r="CD56" s="87"/>
      <c r="CE56" s="87"/>
      <c r="CF56" s="87"/>
      <c r="CG56" s="87"/>
      <c r="CH56" s="87"/>
      <c r="CI56" s="87"/>
      <c r="CJ56" s="87"/>
      <c r="CK56" s="87"/>
      <c r="CL56" s="87"/>
      <c r="CM56" s="87"/>
      <c r="CN56" s="87"/>
      <c r="CO56" s="87"/>
      <c r="CP56" s="87"/>
      <c r="CQ56" s="87"/>
      <c r="CR56" s="87"/>
      <c r="CS56" s="87"/>
      <c r="CT56" s="87"/>
      <c r="CU56" s="87"/>
      <c r="CV56" s="87"/>
      <c r="CW56" s="87"/>
      <c r="CX56" s="87"/>
      <c r="CY56" s="87"/>
      <c r="CZ56" s="87"/>
      <c r="DA56" s="87"/>
      <c r="DB56" s="87"/>
      <c r="DC56" s="87"/>
      <c r="DD56" s="87"/>
      <c r="DE56" s="87"/>
      <c r="DF56" s="87"/>
      <c r="DG56" s="87"/>
    </row>
    <row r="57" spans="2:112" ht="24.75" customHeight="1" x14ac:dyDescent="0.3">
      <c r="B57" s="225"/>
      <c r="C57" s="225"/>
      <c r="D57" s="225"/>
      <c r="E57" s="225"/>
      <c r="F57" s="225"/>
      <c r="G57" s="225"/>
      <c r="H57" s="225"/>
      <c r="I57" s="225"/>
      <c r="J57" s="225"/>
      <c r="K57" s="225"/>
      <c r="L57" s="264"/>
      <c r="M57" s="264"/>
      <c r="N57" s="317"/>
      <c r="O57" s="317"/>
      <c r="P57" s="316"/>
      <c r="Q57" s="316"/>
      <c r="R57" s="316"/>
      <c r="S57" s="316"/>
      <c r="T57" s="2"/>
      <c r="U57" s="2"/>
      <c r="V57" s="2"/>
      <c r="W57" s="2"/>
      <c r="X57" s="225"/>
      <c r="Y57" s="225"/>
      <c r="Z57" s="225"/>
      <c r="AA57" s="225"/>
      <c r="AB57" s="225"/>
      <c r="AC57" s="225"/>
      <c r="AD57" s="225"/>
      <c r="AE57" s="225"/>
      <c r="AF57" s="225"/>
      <c r="AG57" s="225"/>
      <c r="AH57" s="317"/>
      <c r="AI57" s="317"/>
      <c r="AJ57" s="317"/>
      <c r="AK57" s="317"/>
      <c r="AL57" s="317"/>
      <c r="AM57" s="317"/>
      <c r="AN57" s="317"/>
      <c r="AO57" s="317"/>
      <c r="AP57" s="2"/>
      <c r="AQ57" s="2"/>
      <c r="AR57" s="2"/>
      <c r="AS57" s="2"/>
      <c r="AT57" s="2"/>
      <c r="AU57" s="2"/>
      <c r="AV57" s="2"/>
      <c r="AW57" s="2"/>
      <c r="AX57" s="2"/>
      <c r="AY57" s="225"/>
      <c r="AZ57" s="225"/>
      <c r="BA57" s="225"/>
      <c r="BB57" s="225"/>
      <c r="BC57" s="225"/>
      <c r="BD57" s="225"/>
      <c r="BE57" s="225"/>
      <c r="BF57" s="225"/>
      <c r="BG57" s="225"/>
      <c r="BH57" s="225"/>
      <c r="BI57" s="75"/>
      <c r="BJ57" s="75"/>
      <c r="BK57" s="109"/>
      <c r="BL57" s="75"/>
      <c r="BM57" s="75"/>
      <c r="BN57" s="75"/>
      <c r="BO57" s="75"/>
      <c r="BP57" s="75"/>
      <c r="BQ57" s="76"/>
      <c r="BR57" s="2"/>
      <c r="BS57" s="2"/>
      <c r="BT57" s="2"/>
      <c r="BU57" s="2"/>
      <c r="BV57" s="225"/>
      <c r="BW57" s="225"/>
      <c r="BX57" s="225"/>
      <c r="BY57" s="225"/>
      <c r="BZ57" s="225"/>
      <c r="CA57" s="225"/>
      <c r="CB57" s="225"/>
      <c r="CC57" s="225"/>
      <c r="CD57" s="225"/>
      <c r="CE57" s="225"/>
      <c r="CF57" s="225"/>
      <c r="CG57" s="75"/>
      <c r="CH57" s="75"/>
      <c r="CI57" s="75"/>
      <c r="CJ57" s="75"/>
      <c r="CK57" s="75"/>
      <c r="CL57" s="75"/>
      <c r="CM57" s="75"/>
      <c r="CN57" s="75"/>
      <c r="CO57" s="77"/>
      <c r="CP57" s="78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</row>
    <row r="58" spans="2:112" ht="24.75" customHeight="1" x14ac:dyDescent="0.3">
      <c r="B58" s="81" t="s">
        <v>18</v>
      </c>
      <c r="C58" s="119"/>
      <c r="D58" s="119"/>
      <c r="E58" s="119"/>
      <c r="F58" s="119"/>
      <c r="G58" s="119"/>
      <c r="H58" s="119"/>
      <c r="I58" s="119"/>
      <c r="J58" s="119"/>
      <c r="K58" s="119"/>
      <c r="L58" s="109"/>
      <c r="M58" s="109"/>
      <c r="N58" s="108"/>
      <c r="O58" s="108"/>
      <c r="P58" s="103"/>
      <c r="Q58" s="103"/>
      <c r="R58" s="103"/>
      <c r="S58" s="103"/>
      <c r="T58" s="2"/>
      <c r="U58" s="2"/>
      <c r="V58" s="2"/>
      <c r="W58" s="2"/>
      <c r="X58" s="263"/>
      <c r="Y58" s="263"/>
      <c r="Z58" s="263"/>
      <c r="AA58" s="263"/>
      <c r="AB58" s="263"/>
      <c r="AC58" s="263"/>
      <c r="AD58" s="263"/>
      <c r="AE58" s="263"/>
      <c r="AF58" s="263"/>
      <c r="AG58" s="263"/>
      <c r="AH58" s="317"/>
      <c r="AI58" s="317"/>
      <c r="AJ58" s="317"/>
      <c r="AK58" s="317"/>
      <c r="AL58" s="317"/>
      <c r="AM58" s="317"/>
      <c r="AN58" s="317"/>
      <c r="AO58" s="317"/>
      <c r="AP58" s="2"/>
      <c r="AQ58" s="2"/>
      <c r="AR58" s="2"/>
      <c r="AS58" s="2"/>
      <c r="AT58" s="2"/>
      <c r="AU58" s="2"/>
      <c r="AV58" s="2"/>
      <c r="AW58" s="2"/>
      <c r="AX58" s="2"/>
      <c r="AY58" s="119"/>
      <c r="AZ58" s="119"/>
      <c r="BA58" s="119"/>
      <c r="BB58" s="119"/>
      <c r="BC58" s="119"/>
      <c r="BD58" s="119"/>
      <c r="BE58" s="119"/>
      <c r="BF58" s="119"/>
      <c r="BG58" s="119"/>
      <c r="BH58" s="119"/>
      <c r="BI58" s="109"/>
      <c r="BJ58" s="109"/>
      <c r="BK58" s="108"/>
      <c r="BL58" s="108"/>
      <c r="BM58" s="108"/>
      <c r="BN58" s="109"/>
      <c r="BO58" s="109"/>
      <c r="BP58" s="108"/>
      <c r="BQ58" s="108"/>
      <c r="BR58" s="2"/>
      <c r="BS58" s="2"/>
      <c r="BT58" s="2"/>
      <c r="BU58" s="2"/>
      <c r="BV58" s="225"/>
      <c r="BW58" s="225"/>
      <c r="BX58" s="225"/>
      <c r="BY58" s="225"/>
      <c r="BZ58" s="225"/>
      <c r="CA58" s="225"/>
      <c r="CB58" s="225"/>
      <c r="CC58" s="225"/>
      <c r="CD58" s="225"/>
      <c r="CE58" s="225"/>
      <c r="CF58" s="225"/>
      <c r="CG58" s="75"/>
      <c r="CH58" s="75"/>
      <c r="CI58" s="75"/>
      <c r="CJ58" s="75"/>
      <c r="CK58" s="75"/>
      <c r="CL58" s="75"/>
      <c r="CM58" s="75"/>
      <c r="CN58" s="75"/>
      <c r="CO58" s="77"/>
      <c r="CP58" s="78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</row>
    <row r="59" spans="2:112" ht="15" customHeight="1" x14ac:dyDescent="0.25">
      <c r="C59" s="103" t="s">
        <v>26</v>
      </c>
      <c r="D59" s="83" t="s">
        <v>4</v>
      </c>
      <c r="E59" s="82" t="s">
        <v>30</v>
      </c>
      <c r="F59" s="100"/>
      <c r="G59" s="100"/>
      <c r="H59" s="100"/>
      <c r="I59" s="100"/>
      <c r="J59" s="100"/>
      <c r="K59" s="100"/>
      <c r="L59" s="265"/>
      <c r="M59" s="265"/>
      <c r="N59" s="316"/>
      <c r="O59" s="316"/>
      <c r="P59" s="69"/>
      <c r="Q59" s="69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69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79"/>
      <c r="BG59" s="69"/>
      <c r="BH59" s="333" t="s">
        <v>87</v>
      </c>
      <c r="BI59" s="333"/>
      <c r="BJ59" s="333"/>
      <c r="BK59" s="333"/>
      <c r="BL59" s="333"/>
      <c r="BM59" s="333"/>
      <c r="BN59" s="333"/>
      <c r="BO59" s="333"/>
      <c r="BP59" s="333"/>
      <c r="BQ59" s="333"/>
      <c r="BR59" s="333"/>
      <c r="BS59" s="333"/>
      <c r="BT59" s="333"/>
      <c r="BU59" s="333"/>
      <c r="BV59" s="333"/>
      <c r="BW59" s="333"/>
      <c r="BX59" s="333"/>
      <c r="BY59" s="333"/>
      <c r="BZ59" s="141"/>
      <c r="CA59" s="141"/>
      <c r="CB59" s="141"/>
      <c r="CC59" s="141"/>
      <c r="CD59" s="141"/>
      <c r="CE59" s="141"/>
      <c r="CF59" s="141"/>
      <c r="CG59" s="141"/>
      <c r="CH59" s="141"/>
      <c r="CI59" s="141"/>
      <c r="CJ59" s="141"/>
      <c r="CK59" s="141"/>
      <c r="CL59" s="141"/>
      <c r="CM59" s="141"/>
      <c r="CN59" s="141"/>
      <c r="CO59" s="141"/>
      <c r="CP59" s="141"/>
      <c r="CQ59" s="141"/>
      <c r="CR59" s="141"/>
      <c r="CS59" s="141"/>
      <c r="CT59" s="141"/>
      <c r="CU59" s="141"/>
      <c r="CV59" s="141"/>
      <c r="CW59" s="141"/>
      <c r="CX59" s="141"/>
      <c r="CY59" s="141"/>
      <c r="CZ59" s="141"/>
      <c r="DA59" s="141"/>
      <c r="DB59" s="141"/>
      <c r="DC59" s="141"/>
      <c r="DD59" s="141"/>
      <c r="DE59" s="141"/>
      <c r="DF59" s="141"/>
      <c r="DG59" s="141"/>
    </row>
    <row r="60" spans="2:112" ht="15" customHeight="1" x14ac:dyDescent="0.25">
      <c r="B60" s="81"/>
      <c r="C60" s="83" t="s">
        <v>8</v>
      </c>
      <c r="D60" s="83" t="s">
        <v>4</v>
      </c>
      <c r="E60" s="82" t="s">
        <v>31</v>
      </c>
      <c r="F60" s="82"/>
      <c r="G60" s="82"/>
      <c r="H60" s="83"/>
      <c r="I60" s="82"/>
      <c r="J60" s="84"/>
      <c r="K60" s="84"/>
      <c r="L60" s="84"/>
      <c r="M60" s="2"/>
      <c r="N60" s="85"/>
      <c r="O60" s="85"/>
      <c r="P60" s="69"/>
      <c r="Q60" s="69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69"/>
      <c r="AM60" s="2"/>
      <c r="AN60" s="2"/>
      <c r="AO60" s="2"/>
      <c r="AP60" s="142"/>
      <c r="AQ60" s="142"/>
      <c r="AR60" s="142"/>
      <c r="AS60" s="142"/>
      <c r="AT60" s="142"/>
      <c r="AU60" s="142"/>
      <c r="AV60" s="142"/>
      <c r="AW60" s="142"/>
      <c r="AX60" s="142"/>
      <c r="AY60" s="142"/>
      <c r="AZ60" s="142"/>
      <c r="BA60" s="142"/>
      <c r="BB60" s="142"/>
      <c r="BC60" s="142"/>
      <c r="BD60" s="142"/>
      <c r="BE60" s="142"/>
      <c r="BF60" s="142"/>
      <c r="BG60" s="142"/>
      <c r="BH60" s="334" t="s">
        <v>1</v>
      </c>
      <c r="BI60" s="334"/>
      <c r="BJ60" s="334"/>
      <c r="BK60" s="334"/>
      <c r="BL60" s="334"/>
      <c r="BM60" s="334"/>
      <c r="BN60" s="334"/>
      <c r="BO60" s="334"/>
      <c r="BP60" s="334"/>
      <c r="BQ60" s="334"/>
      <c r="BR60" s="334"/>
      <c r="BS60" s="334"/>
      <c r="BT60" s="334"/>
      <c r="BU60" s="334"/>
      <c r="BV60" s="334"/>
      <c r="BW60" s="334"/>
      <c r="BX60" s="334"/>
      <c r="BY60" s="142"/>
      <c r="BZ60" s="142"/>
      <c r="CA60" s="142"/>
      <c r="CB60" s="142"/>
      <c r="CC60" s="142"/>
      <c r="CD60" s="142"/>
      <c r="CE60" s="142"/>
      <c r="CF60" s="142"/>
      <c r="CG60" s="142"/>
      <c r="CH60" s="142"/>
      <c r="CI60" s="142"/>
      <c r="CJ60" s="142"/>
      <c r="CK60" s="142"/>
      <c r="CL60" s="142"/>
      <c r="CM60" s="142"/>
      <c r="CN60" s="142"/>
      <c r="CO60" s="142"/>
      <c r="CP60" s="67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</row>
    <row r="61" spans="2:112" ht="15" customHeight="1" x14ac:dyDescent="0.25">
      <c r="B61" s="103"/>
      <c r="C61" s="83" t="s">
        <v>9</v>
      </c>
      <c r="D61" s="83" t="s">
        <v>4</v>
      </c>
      <c r="E61" s="82" t="s">
        <v>19</v>
      </c>
      <c r="F61" s="86"/>
      <c r="G61" s="82"/>
      <c r="H61" s="83"/>
      <c r="I61" s="82"/>
      <c r="J61" s="84"/>
      <c r="K61" s="84"/>
      <c r="L61" s="84"/>
      <c r="M61" s="2"/>
      <c r="N61" s="85"/>
      <c r="O61" s="85"/>
      <c r="P61" s="69"/>
      <c r="Q61" s="69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69"/>
      <c r="AM61" s="2"/>
      <c r="AN61" s="2"/>
      <c r="AO61" s="2"/>
      <c r="AP61" s="129"/>
      <c r="AQ61" s="129"/>
      <c r="AR61" s="129"/>
      <c r="AS61" s="129"/>
      <c r="AT61" s="129"/>
      <c r="AU61" s="129"/>
      <c r="AV61" s="129"/>
      <c r="AW61" s="129"/>
      <c r="AX61" s="129"/>
      <c r="AY61" s="129"/>
      <c r="AZ61" s="129"/>
      <c r="BA61" s="129"/>
      <c r="BB61" s="129"/>
      <c r="BC61" s="129"/>
      <c r="BD61" s="129"/>
      <c r="BE61" s="129"/>
      <c r="BF61" s="129"/>
      <c r="BG61" s="129"/>
      <c r="BH61" s="334" t="s">
        <v>88</v>
      </c>
      <c r="BI61" s="334"/>
      <c r="BJ61" s="334"/>
      <c r="BK61" s="334"/>
      <c r="BL61" s="334"/>
      <c r="BM61" s="334"/>
      <c r="BN61" s="334"/>
      <c r="BO61" s="334"/>
      <c r="BP61" s="334"/>
      <c r="BQ61" s="334"/>
      <c r="BR61" s="334"/>
      <c r="BS61" s="334"/>
      <c r="BT61" s="334"/>
      <c r="BU61" s="334"/>
      <c r="BV61" s="334"/>
      <c r="BW61" s="334"/>
      <c r="BX61" s="334"/>
      <c r="BY61" s="142"/>
      <c r="BZ61" s="142"/>
      <c r="CA61" s="142"/>
      <c r="CB61" s="142"/>
      <c r="CC61" s="142"/>
      <c r="CD61" s="142"/>
      <c r="CE61" s="142"/>
      <c r="CF61" s="142"/>
      <c r="CG61" s="142"/>
      <c r="CH61" s="142"/>
      <c r="CI61" s="142"/>
      <c r="CJ61" s="142"/>
      <c r="CK61" s="142"/>
      <c r="CL61" s="142"/>
      <c r="CM61" s="142"/>
      <c r="CN61" s="142"/>
      <c r="CO61" s="142"/>
      <c r="CP61" s="142"/>
      <c r="CQ61" s="142"/>
      <c r="CR61" s="142"/>
      <c r="CS61" s="142"/>
      <c r="CT61" s="142"/>
      <c r="CU61" s="142"/>
      <c r="CV61" s="142"/>
      <c r="CW61" s="142"/>
      <c r="CX61" s="142"/>
      <c r="CY61" s="142"/>
      <c r="CZ61" s="142"/>
      <c r="DA61" s="142"/>
      <c r="DB61" s="142"/>
      <c r="DC61" s="142"/>
      <c r="DD61" s="142"/>
      <c r="DE61" s="142"/>
      <c r="DF61" s="142"/>
      <c r="DG61" s="142"/>
      <c r="DH61" s="142"/>
    </row>
    <row r="62" spans="2:112" ht="12.75" customHeight="1" x14ac:dyDescent="0.25">
      <c r="B62" s="83"/>
      <c r="C62" s="83" t="s">
        <v>27</v>
      </c>
      <c r="D62" s="83" t="s">
        <v>4</v>
      </c>
      <c r="E62" s="82" t="s">
        <v>29</v>
      </c>
      <c r="F62" s="82"/>
      <c r="G62" s="82"/>
      <c r="H62" s="83"/>
      <c r="I62" s="82"/>
      <c r="J62" s="84"/>
      <c r="K62" s="84"/>
      <c r="L62" s="84"/>
      <c r="M62" s="84"/>
      <c r="N62" s="2"/>
      <c r="O62" s="2"/>
      <c r="P62" s="69"/>
      <c r="Q62" s="69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69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87"/>
      <c r="BQ62" s="87"/>
      <c r="BR62" s="87"/>
      <c r="BS62" s="87"/>
      <c r="BT62" s="87"/>
      <c r="BU62" s="87"/>
      <c r="BV62" s="87"/>
      <c r="BW62" s="87"/>
      <c r="BX62" s="87"/>
      <c r="BY62" s="87"/>
      <c r="BZ62" s="87"/>
      <c r="CA62" s="87"/>
      <c r="CB62" s="87"/>
      <c r="CC62" s="87"/>
      <c r="CD62" s="87"/>
      <c r="CE62" s="87"/>
      <c r="CF62" s="87"/>
      <c r="CG62" s="87"/>
      <c r="CH62" s="87"/>
      <c r="CI62" s="87"/>
      <c r="CJ62" s="87"/>
      <c r="CK62" s="87"/>
      <c r="CL62" s="87"/>
      <c r="CM62" s="87"/>
      <c r="CN62" s="87"/>
      <c r="CO62" s="42"/>
      <c r="CP62" s="58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</row>
    <row r="63" spans="2:112" ht="13.5" customHeight="1" x14ac:dyDescent="0.25">
      <c r="B63" s="83"/>
      <c r="C63" s="83"/>
      <c r="D63" s="82"/>
      <c r="E63" s="82"/>
      <c r="F63" s="86"/>
      <c r="G63" s="82"/>
      <c r="H63" s="83"/>
      <c r="I63" s="82"/>
      <c r="J63" s="84"/>
      <c r="K63" s="84"/>
      <c r="L63" s="84"/>
      <c r="M63" s="2"/>
      <c r="N63" s="2"/>
      <c r="O63" s="2"/>
      <c r="P63" s="69"/>
      <c r="Q63" s="69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69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80"/>
      <c r="BG63" s="2"/>
      <c r="BH63" s="2"/>
      <c r="BI63" s="2"/>
      <c r="BJ63" s="2"/>
      <c r="BK63" s="2"/>
      <c r="BL63" s="2"/>
      <c r="BM63" s="2"/>
      <c r="BN63" s="2"/>
      <c r="BO63" s="2"/>
      <c r="BP63" s="88"/>
      <c r="BQ63" s="88"/>
      <c r="BR63" s="88"/>
      <c r="BS63" s="88"/>
      <c r="BT63" s="88"/>
      <c r="BU63" s="88"/>
      <c r="BV63" s="88"/>
      <c r="BW63" s="88"/>
      <c r="BX63" s="89"/>
      <c r="BY63" s="89"/>
      <c r="BZ63" s="89"/>
      <c r="CA63" s="90"/>
      <c r="CB63" s="90"/>
      <c r="CC63" s="90"/>
      <c r="CD63" s="90"/>
      <c r="CE63" s="90"/>
      <c r="CF63" s="90"/>
      <c r="CG63" s="90"/>
      <c r="CH63" s="90"/>
      <c r="CI63" s="90"/>
      <c r="CJ63" s="90"/>
      <c r="CK63" s="90"/>
      <c r="CL63" s="90"/>
      <c r="CM63" s="90"/>
      <c r="CN63" s="90"/>
      <c r="CO63" s="42"/>
      <c r="CP63" s="58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</row>
    <row r="64" spans="2:112" ht="10.5" customHeight="1" x14ac:dyDescent="0.25">
      <c r="B64" s="83"/>
      <c r="C64" s="83"/>
      <c r="D64" s="82"/>
      <c r="E64" s="82"/>
      <c r="F64" s="86"/>
      <c r="G64" s="82"/>
      <c r="H64" s="83"/>
      <c r="I64" s="82"/>
      <c r="J64" s="84"/>
      <c r="K64" s="84"/>
      <c r="L64" s="84"/>
      <c r="M64" s="84"/>
      <c r="N64" s="84"/>
      <c r="O64" s="84"/>
      <c r="P64" s="2"/>
      <c r="Q64" s="69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69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80"/>
      <c r="BG64" s="2"/>
      <c r="BH64" s="2"/>
      <c r="BI64" s="2"/>
      <c r="BJ64" s="2"/>
      <c r="BK64" s="2"/>
      <c r="BL64" s="2"/>
      <c r="BM64" s="2"/>
      <c r="BN64" s="2"/>
      <c r="BO64" s="2"/>
      <c r="BP64" s="88"/>
      <c r="BQ64" s="88"/>
      <c r="BR64" s="88"/>
      <c r="BS64" s="88"/>
      <c r="BT64" s="88"/>
      <c r="BU64" s="88"/>
      <c r="BV64" s="88"/>
      <c r="BW64" s="88"/>
      <c r="BX64" s="89"/>
      <c r="BY64" s="332"/>
      <c r="BZ64" s="332"/>
      <c r="CA64" s="332"/>
      <c r="CB64" s="332"/>
      <c r="CC64" s="332"/>
      <c r="CD64" s="332"/>
      <c r="CE64" s="332"/>
      <c r="CF64" s="332"/>
      <c r="CG64" s="332"/>
      <c r="CH64" s="332"/>
      <c r="CI64" s="332"/>
      <c r="CJ64" s="332"/>
      <c r="CK64" s="332"/>
      <c r="CL64" s="332"/>
      <c r="CM64" s="332"/>
      <c r="CN64" s="332"/>
      <c r="CO64" s="77"/>
      <c r="CP64" s="78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</row>
    <row r="65" spans="1:109" ht="15" customHeight="1" x14ac:dyDescent="0.3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69"/>
      <c r="R65" s="69"/>
      <c r="S65" s="69"/>
      <c r="T65" s="69"/>
      <c r="U65" s="69"/>
      <c r="V65" s="69"/>
      <c r="W65" s="69"/>
      <c r="X65" s="69"/>
      <c r="Y65" s="69"/>
      <c r="Z65" s="69"/>
      <c r="AA65" s="69"/>
      <c r="AB65" s="69"/>
      <c r="AC65" s="69"/>
      <c r="AD65" s="69"/>
      <c r="AE65" s="69"/>
      <c r="AF65" s="69"/>
      <c r="AG65" s="69"/>
      <c r="AH65" s="69"/>
      <c r="AI65" s="69"/>
      <c r="AJ65" s="69"/>
      <c r="AK65" s="69"/>
      <c r="AL65" s="69"/>
      <c r="AM65" s="69"/>
      <c r="AN65" s="69"/>
      <c r="AO65" s="69"/>
      <c r="AP65" s="333"/>
      <c r="AQ65" s="333"/>
      <c r="AR65" s="333"/>
      <c r="AS65" s="333"/>
      <c r="AT65" s="333"/>
      <c r="AU65" s="333"/>
      <c r="AV65" s="333"/>
      <c r="AW65" s="333"/>
      <c r="AX65" s="333"/>
      <c r="AY65" s="333"/>
      <c r="AZ65" s="333"/>
      <c r="BA65" s="333"/>
      <c r="BB65" s="333"/>
      <c r="BC65" s="333"/>
      <c r="BD65" s="333"/>
      <c r="BE65" s="333"/>
      <c r="BF65" s="333"/>
      <c r="BG65" s="333"/>
      <c r="BH65" s="333"/>
      <c r="BI65" s="333"/>
      <c r="BJ65" s="333"/>
      <c r="BK65" s="333"/>
      <c r="BL65" s="333"/>
      <c r="BM65" s="333"/>
      <c r="BN65" s="333"/>
      <c r="BO65" s="333"/>
      <c r="BP65" s="333"/>
      <c r="BQ65" s="333"/>
      <c r="BR65" s="333"/>
      <c r="BS65" s="333"/>
      <c r="BT65" s="333"/>
      <c r="BU65" s="333"/>
      <c r="BV65" s="333"/>
      <c r="BW65" s="333"/>
      <c r="BX65" s="333"/>
      <c r="BY65" s="333"/>
      <c r="BZ65" s="333"/>
      <c r="CA65" s="333"/>
      <c r="CB65" s="333"/>
      <c r="CC65" s="333"/>
      <c r="CD65" s="333"/>
      <c r="CE65" s="333"/>
      <c r="CF65" s="333"/>
      <c r="CG65" s="333"/>
      <c r="CH65" s="333"/>
      <c r="CI65" s="333"/>
      <c r="CJ65" s="333"/>
      <c r="CK65" s="333"/>
      <c r="CL65" s="333"/>
      <c r="CM65" s="333"/>
      <c r="CN65" s="333"/>
      <c r="CO65" s="333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</row>
    <row r="66" spans="1:109" ht="15" customHeight="1" x14ac:dyDescent="0.3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69"/>
      <c r="R66" s="69"/>
      <c r="S66" s="69"/>
      <c r="T66" s="69"/>
      <c r="U66" s="69"/>
      <c r="V66" s="69"/>
      <c r="W66" s="69"/>
      <c r="X66" s="69"/>
      <c r="Y66" s="69"/>
      <c r="Z66" s="69"/>
      <c r="AA66" s="69"/>
      <c r="AB66" s="69"/>
      <c r="AC66" s="69"/>
      <c r="AD66" s="69"/>
      <c r="AE66" s="69"/>
      <c r="AF66" s="69"/>
      <c r="AG66" s="69"/>
      <c r="AH66" s="69"/>
      <c r="AI66" s="69"/>
      <c r="AJ66" s="69"/>
      <c r="AK66" s="69"/>
      <c r="AL66" s="69"/>
      <c r="AM66" s="69"/>
      <c r="AN66" s="69"/>
      <c r="AO66" s="69"/>
      <c r="AP66" s="334"/>
      <c r="AQ66" s="334"/>
      <c r="AR66" s="334"/>
      <c r="AS66" s="334"/>
      <c r="AT66" s="334"/>
      <c r="AU66" s="334"/>
      <c r="AV66" s="334"/>
      <c r="AW66" s="334"/>
      <c r="AX66" s="334"/>
      <c r="AY66" s="334"/>
      <c r="AZ66" s="334"/>
      <c r="BA66" s="334"/>
      <c r="BB66" s="334"/>
      <c r="BC66" s="334"/>
      <c r="BD66" s="334"/>
      <c r="BE66" s="334"/>
      <c r="BF66" s="334"/>
      <c r="BG66" s="334"/>
      <c r="BH66" s="334"/>
      <c r="BI66" s="334"/>
      <c r="BJ66" s="334"/>
      <c r="BK66" s="334"/>
      <c r="BL66" s="334"/>
      <c r="BM66" s="334"/>
      <c r="BN66" s="334"/>
      <c r="BO66" s="334"/>
      <c r="BP66" s="334"/>
      <c r="BQ66" s="334"/>
      <c r="BR66" s="334"/>
      <c r="BS66" s="334"/>
      <c r="BT66" s="334"/>
      <c r="BU66" s="334"/>
      <c r="BV66" s="334"/>
      <c r="BW66" s="334"/>
      <c r="BX66" s="334"/>
      <c r="BY66" s="334"/>
      <c r="BZ66" s="334"/>
      <c r="CA66" s="334"/>
      <c r="CB66" s="334"/>
      <c r="CC66" s="334"/>
      <c r="CD66" s="334"/>
      <c r="CE66" s="334"/>
      <c r="CF66" s="334"/>
      <c r="CG66" s="334"/>
      <c r="CH66" s="334"/>
      <c r="CI66" s="334"/>
      <c r="CJ66" s="334"/>
      <c r="CK66" s="334"/>
      <c r="CL66" s="334"/>
      <c r="CM66" s="334"/>
      <c r="CN66" s="334"/>
      <c r="CO66" s="334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</row>
    <row r="67" spans="1:109" ht="15" customHeight="1" x14ac:dyDescent="0.3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69"/>
      <c r="R67" s="69"/>
      <c r="S67" s="69"/>
      <c r="T67" s="69"/>
      <c r="U67" s="69"/>
      <c r="V67" s="69"/>
      <c r="W67" s="69"/>
      <c r="X67" s="69"/>
      <c r="Y67" s="69"/>
      <c r="Z67" s="69"/>
      <c r="AA67" s="69"/>
      <c r="AB67" s="69"/>
      <c r="AC67" s="69"/>
      <c r="AD67" s="69"/>
      <c r="AE67" s="69"/>
      <c r="AF67" s="69"/>
      <c r="AG67" s="69"/>
      <c r="AH67" s="69"/>
      <c r="AI67" s="69"/>
      <c r="AJ67" s="69"/>
      <c r="AK67" s="69"/>
      <c r="AL67" s="69"/>
      <c r="AM67" s="69"/>
      <c r="AN67" s="69"/>
      <c r="AO67" s="69"/>
      <c r="AP67" s="334"/>
      <c r="AQ67" s="334"/>
      <c r="AR67" s="334"/>
      <c r="AS67" s="334"/>
      <c r="AT67" s="334"/>
      <c r="AU67" s="334"/>
      <c r="AV67" s="334"/>
      <c r="AW67" s="334"/>
      <c r="AX67" s="334"/>
      <c r="AY67" s="334"/>
      <c r="AZ67" s="334"/>
      <c r="BA67" s="334"/>
      <c r="BB67" s="334"/>
      <c r="BC67" s="334"/>
      <c r="BD67" s="334"/>
      <c r="BE67" s="334"/>
      <c r="BF67" s="334"/>
      <c r="BG67" s="334"/>
      <c r="BH67" s="334"/>
      <c r="BI67" s="334"/>
      <c r="BJ67" s="334"/>
      <c r="BK67" s="334"/>
      <c r="BL67" s="334"/>
      <c r="BM67" s="334"/>
      <c r="BN67" s="334"/>
      <c r="BO67" s="334"/>
      <c r="BP67" s="334"/>
      <c r="BQ67" s="334"/>
      <c r="BR67" s="334"/>
      <c r="BS67" s="334"/>
      <c r="BT67" s="334"/>
      <c r="BU67" s="334"/>
      <c r="BV67" s="334"/>
      <c r="BW67" s="334"/>
      <c r="BX67" s="334"/>
      <c r="BY67" s="334"/>
      <c r="BZ67" s="334"/>
      <c r="CA67" s="334"/>
      <c r="CB67" s="334"/>
      <c r="CC67" s="334"/>
      <c r="CD67" s="334"/>
      <c r="CE67" s="334"/>
      <c r="CF67" s="334"/>
      <c r="CG67" s="334"/>
      <c r="CH67" s="334"/>
      <c r="CI67" s="334"/>
      <c r="CJ67" s="334"/>
      <c r="CK67" s="334"/>
      <c r="CL67" s="334"/>
      <c r="CM67" s="334"/>
      <c r="CN67" s="334"/>
      <c r="CO67" s="334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</row>
    <row r="68" spans="1:109" ht="15" customHeight="1" x14ac:dyDescent="0.3">
      <c r="Q68" s="91"/>
      <c r="R68" s="91"/>
      <c r="S68" s="91"/>
      <c r="T68" s="91"/>
      <c r="U68" s="91"/>
      <c r="V68" s="91"/>
      <c r="W68" s="91"/>
      <c r="X68" s="91"/>
      <c r="Y68" s="91"/>
      <c r="Z68" s="91"/>
      <c r="AA68" s="91"/>
      <c r="AB68" s="91"/>
      <c r="AC68" s="91"/>
      <c r="AD68" s="91"/>
      <c r="AE68" s="91"/>
      <c r="AF68" s="91"/>
      <c r="AG68" s="91"/>
      <c r="AH68" s="91"/>
      <c r="AI68" s="91"/>
      <c r="AJ68" s="91"/>
      <c r="AK68" s="91"/>
      <c r="AL68" s="91"/>
      <c r="AM68" s="91"/>
      <c r="AN68" s="91"/>
      <c r="AO68" s="91"/>
      <c r="AP68" s="91"/>
      <c r="AQ68" s="91"/>
      <c r="AR68" s="91"/>
      <c r="AS68" s="91"/>
      <c r="AT68" s="91"/>
      <c r="AU68" s="91"/>
      <c r="AV68" s="91"/>
      <c r="AW68" s="91"/>
      <c r="AX68" s="91"/>
      <c r="AY68" s="91"/>
      <c r="AZ68" s="91"/>
      <c r="BA68" s="91"/>
      <c r="BB68" s="91"/>
      <c r="BQ68" s="92"/>
      <c r="BR68" s="92"/>
      <c r="BS68" s="92"/>
      <c r="BT68" s="92"/>
      <c r="BU68" s="92"/>
      <c r="BV68" s="92"/>
      <c r="BW68" s="92"/>
      <c r="BX68" s="92"/>
      <c r="BY68" s="93"/>
      <c r="BZ68" s="93"/>
      <c r="CA68" s="93"/>
      <c r="CB68" s="93"/>
      <c r="CC68" s="94"/>
      <c r="CD68" s="94"/>
      <c r="CE68" s="94"/>
      <c r="CF68" s="94"/>
      <c r="CG68" s="94"/>
      <c r="CH68" s="94"/>
      <c r="CI68" s="94"/>
      <c r="CJ68" s="95"/>
      <c r="CK68" s="95"/>
      <c r="CL68" s="95"/>
      <c r="CM68" s="95"/>
      <c r="CN68" s="95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</row>
    <row r="69" spans="1:109" ht="15" customHeight="1" x14ac:dyDescent="0.3">
      <c r="M69" s="96"/>
      <c r="BQ69" s="92"/>
      <c r="BR69" s="92"/>
      <c r="BS69" s="92"/>
      <c r="BT69" s="92"/>
      <c r="BU69" s="92"/>
      <c r="BV69" s="92"/>
      <c r="BW69" s="92"/>
      <c r="BX69" s="92"/>
      <c r="BY69" s="338"/>
      <c r="BZ69" s="338"/>
      <c r="CA69" s="338"/>
      <c r="CB69" s="338"/>
      <c r="CC69" s="338"/>
      <c r="CD69" s="338"/>
      <c r="CE69" s="338"/>
      <c r="CF69" s="338"/>
      <c r="CG69" s="338"/>
      <c r="CH69" s="338"/>
      <c r="CI69" s="338"/>
      <c r="CJ69" s="338"/>
      <c r="CK69" s="338"/>
      <c r="CL69" s="338"/>
      <c r="CM69" s="338"/>
      <c r="CN69" s="338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</row>
    <row r="70" spans="1:109" ht="15" customHeight="1" x14ac:dyDescent="0.3">
      <c r="M70" s="96"/>
      <c r="BM70" s="97"/>
      <c r="BN70" s="97"/>
      <c r="BO70" s="97"/>
      <c r="BP70" s="97"/>
      <c r="BQ70" s="97"/>
      <c r="BR70" s="97"/>
      <c r="BS70" s="97"/>
      <c r="BT70" s="97"/>
      <c r="BU70" s="97"/>
      <c r="BV70" s="97"/>
      <c r="BW70" s="97"/>
      <c r="BX70" s="97"/>
      <c r="BY70" s="338"/>
      <c r="BZ70" s="338"/>
      <c r="CA70" s="338"/>
      <c r="CB70" s="338"/>
      <c r="CC70" s="338"/>
      <c r="CD70" s="338"/>
      <c r="CE70" s="338"/>
      <c r="CF70" s="338"/>
      <c r="CG70" s="338"/>
      <c r="CH70" s="338"/>
      <c r="CI70" s="338"/>
      <c r="CJ70" s="338"/>
      <c r="CK70" s="338"/>
      <c r="CL70" s="338"/>
      <c r="CM70" s="338"/>
      <c r="CN70" s="338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</row>
    <row r="71" spans="1:109" ht="15" customHeight="1" x14ac:dyDescent="0.3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</row>
    <row r="72" spans="1:109" ht="15" customHeight="1" x14ac:dyDescent="0.3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</row>
    <row r="73" spans="1:109" ht="15" customHeight="1" x14ac:dyDescent="0.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</row>
    <row r="74" spans="1:109" ht="15" customHeight="1" x14ac:dyDescent="0.3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</row>
    <row r="75" spans="1:109" ht="15" customHeight="1" x14ac:dyDescent="0.3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</row>
    <row r="76" spans="1:109" ht="15" customHeight="1" x14ac:dyDescent="0.3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</row>
    <row r="77" spans="1:109" ht="15" customHeight="1" x14ac:dyDescent="0.3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</row>
    <row r="78" spans="1:109" ht="15" customHeight="1" x14ac:dyDescent="0.3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</row>
    <row r="79" spans="1:109" ht="15" customHeight="1" x14ac:dyDescent="0.3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</row>
    <row r="80" spans="1:109" ht="15" customHeight="1" x14ac:dyDescent="0.3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</row>
    <row r="81" spans="1:109" ht="15" customHeight="1" x14ac:dyDescent="0.3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</row>
    <row r="82" spans="1:109" ht="15" customHeight="1" x14ac:dyDescent="0.3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</row>
    <row r="83" spans="1:109" ht="15" customHeight="1" x14ac:dyDescent="0.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</row>
    <row r="84" spans="1:109" ht="15" customHeight="1" x14ac:dyDescent="0.3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</row>
    <row r="85" spans="1:109" ht="15" customHeight="1" x14ac:dyDescent="0.3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</row>
    <row r="86" spans="1:109" ht="15" customHeight="1" x14ac:dyDescent="0.3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</row>
  </sheetData>
  <mergeCells count="305">
    <mergeCell ref="BY69:CN70"/>
    <mergeCell ref="BL39:BM39"/>
    <mergeCell ref="BN39:BP39"/>
    <mergeCell ref="BR39:BS39"/>
    <mergeCell ref="BV58:CF58"/>
    <mergeCell ref="BV53:CF53"/>
    <mergeCell ref="CL53:CM53"/>
    <mergeCell ref="BV54:CF54"/>
    <mergeCell ref="CL50:CM50"/>
    <mergeCell ref="CG50:CH50"/>
    <mergeCell ref="CI50:CK50"/>
    <mergeCell ref="BV51:CF51"/>
    <mergeCell ref="CG51:CH51"/>
    <mergeCell ref="CI51:CK51"/>
    <mergeCell ref="CL51:CM51"/>
    <mergeCell ref="BO51:BQ51"/>
    <mergeCell ref="CL52:CM52"/>
    <mergeCell ref="BH55:BX55"/>
    <mergeCell ref="BH59:BY59"/>
    <mergeCell ref="BH60:BX60"/>
    <mergeCell ref="BB39:BK39"/>
    <mergeCell ref="BB40:BK40"/>
    <mergeCell ref="BV57:CF57"/>
    <mergeCell ref="BV46:CN46"/>
    <mergeCell ref="B51:J51"/>
    <mergeCell ref="K51:L51"/>
    <mergeCell ref="BV50:CF50"/>
    <mergeCell ref="BV48:CN48"/>
    <mergeCell ref="BY64:CN64"/>
    <mergeCell ref="AP65:CO65"/>
    <mergeCell ref="BH61:BX61"/>
    <mergeCell ref="AP66:CO66"/>
    <mergeCell ref="AP67:CO67"/>
    <mergeCell ref="BK52:BL52"/>
    <mergeCell ref="X54:AG54"/>
    <mergeCell ref="AH54:AI54"/>
    <mergeCell ref="AJ54:AK54"/>
    <mergeCell ref="B57:K57"/>
    <mergeCell ref="L57:M57"/>
    <mergeCell ref="N57:O57"/>
    <mergeCell ref="P57:Q57"/>
    <mergeCell ref="R57:S57"/>
    <mergeCell ref="X57:AG57"/>
    <mergeCell ref="AH57:AI57"/>
    <mergeCell ref="B52:J52"/>
    <mergeCell ref="K52:L52"/>
    <mergeCell ref="M52:N52"/>
    <mergeCell ref="O52:P52"/>
    <mergeCell ref="AY52:BH52"/>
    <mergeCell ref="BI52:BJ52"/>
    <mergeCell ref="AL54:AM54"/>
    <mergeCell ref="AN54:AO54"/>
    <mergeCell ref="X55:AG55"/>
    <mergeCell ref="AH55:AI55"/>
    <mergeCell ref="AJ55:AK55"/>
    <mergeCell ref="AL55:AM55"/>
    <mergeCell ref="AN55:AO55"/>
    <mergeCell ref="AH52:AI52"/>
    <mergeCell ref="AJ52:AK52"/>
    <mergeCell ref="AL52:AM52"/>
    <mergeCell ref="Q52:S52"/>
    <mergeCell ref="X52:AG52"/>
    <mergeCell ref="L59:M59"/>
    <mergeCell ref="N59:O59"/>
    <mergeCell ref="AJ57:AK57"/>
    <mergeCell ref="AL57:AM57"/>
    <mergeCell ref="AN51:AO51"/>
    <mergeCell ref="AY51:BH51"/>
    <mergeCell ref="BI51:BJ51"/>
    <mergeCell ref="M51:N51"/>
    <mergeCell ref="O51:P51"/>
    <mergeCell ref="Q51:S51"/>
    <mergeCell ref="X51:AG51"/>
    <mergeCell ref="AH51:AI51"/>
    <mergeCell ref="AJ51:AK51"/>
    <mergeCell ref="AL51:AM51"/>
    <mergeCell ref="AN57:AO57"/>
    <mergeCell ref="AY57:BH57"/>
    <mergeCell ref="X58:AG58"/>
    <mergeCell ref="AH58:AI58"/>
    <mergeCell ref="AJ58:AK58"/>
    <mergeCell ref="AL58:AM58"/>
    <mergeCell ref="AN58:AO58"/>
    <mergeCell ref="AN52:AO52"/>
    <mergeCell ref="G37:H37"/>
    <mergeCell ref="J37:K37"/>
    <mergeCell ref="B48:S48"/>
    <mergeCell ref="X48:AO48"/>
    <mergeCell ref="AY48:BQ48"/>
    <mergeCell ref="B50:J50"/>
    <mergeCell ref="K50:L50"/>
    <mergeCell ref="M50:N50"/>
    <mergeCell ref="O50:P50"/>
    <mergeCell ref="Q50:S50"/>
    <mergeCell ref="X50:AG50"/>
    <mergeCell ref="BO50:BQ50"/>
    <mergeCell ref="BK50:BL50"/>
    <mergeCell ref="BM50:BN50"/>
    <mergeCell ref="AH50:AI50"/>
    <mergeCell ref="AJ50:AK50"/>
    <mergeCell ref="AL50:AM50"/>
    <mergeCell ref="AN50:AO50"/>
    <mergeCell ref="AY50:BH50"/>
    <mergeCell ref="BI50:BJ50"/>
    <mergeCell ref="AY46:BQ46"/>
    <mergeCell ref="B47:S47"/>
    <mergeCell ref="X47:AO47"/>
    <mergeCell ref="AY47:BQ47"/>
    <mergeCell ref="BV47:CN47"/>
    <mergeCell ref="BB41:BK41"/>
    <mergeCell ref="B44:S44"/>
    <mergeCell ref="X44:AO44"/>
    <mergeCell ref="AY44:BQ44"/>
    <mergeCell ref="BV44:CN44"/>
    <mergeCell ref="B45:S45"/>
    <mergeCell ref="X45:AO45"/>
    <mergeCell ref="AY45:BQ45"/>
    <mergeCell ref="BV45:CN45"/>
    <mergeCell ref="BB34:BK34"/>
    <mergeCell ref="BL34:BM34"/>
    <mergeCell ref="BN34:BP34"/>
    <mergeCell ref="BB33:BK33"/>
    <mergeCell ref="BL33:BM33"/>
    <mergeCell ref="BN33:BP33"/>
    <mergeCell ref="B33:C33"/>
    <mergeCell ref="E33:F33"/>
    <mergeCell ref="G33:H33"/>
    <mergeCell ref="J33:K33"/>
    <mergeCell ref="L33:M33"/>
    <mergeCell ref="Q33:S33"/>
    <mergeCell ref="G34:H34"/>
    <mergeCell ref="J34:K34"/>
    <mergeCell ref="L34:M34"/>
    <mergeCell ref="BB30:BS30"/>
    <mergeCell ref="BV30:CN30"/>
    <mergeCell ref="BB31:BS31"/>
    <mergeCell ref="BV31:CN31"/>
    <mergeCell ref="I32:O32"/>
    <mergeCell ref="CI33:CK33"/>
    <mergeCell ref="CL33:CM33"/>
    <mergeCell ref="BR33:BS33"/>
    <mergeCell ref="BV33:CF33"/>
    <mergeCell ref="CG33:CH33"/>
    <mergeCell ref="BB27:BS27"/>
    <mergeCell ref="BV27:CN27"/>
    <mergeCell ref="BB28:BS28"/>
    <mergeCell ref="BV28:CN28"/>
    <mergeCell ref="B29:C29"/>
    <mergeCell ref="E29:F29"/>
    <mergeCell ref="G29:H29"/>
    <mergeCell ref="J29:K29"/>
    <mergeCell ref="L29:M29"/>
    <mergeCell ref="BB29:BS29"/>
    <mergeCell ref="BV29:CN29"/>
    <mergeCell ref="BN24:CC24"/>
    <mergeCell ref="N19:O19"/>
    <mergeCell ref="R19:AA19"/>
    <mergeCell ref="AB19:AC19"/>
    <mergeCell ref="AD19:AE19"/>
    <mergeCell ref="F25:F26"/>
    <mergeCell ref="G25:G26"/>
    <mergeCell ref="H25:H26"/>
    <mergeCell ref="I25:O26"/>
    <mergeCell ref="BN20:CC20"/>
    <mergeCell ref="BN21:CC21"/>
    <mergeCell ref="BN22:CC22"/>
    <mergeCell ref="BN23:CC23"/>
    <mergeCell ref="BW16:CH16"/>
    <mergeCell ref="CI16:CK16"/>
    <mergeCell ref="CL16:CM16"/>
    <mergeCell ref="BW17:CH17"/>
    <mergeCell ref="CI17:CK17"/>
    <mergeCell ref="CL17:CM17"/>
    <mergeCell ref="BW14:CH14"/>
    <mergeCell ref="CI14:CK14"/>
    <mergeCell ref="CL14:CM14"/>
    <mergeCell ref="BW15:CH15"/>
    <mergeCell ref="CI15:CK15"/>
    <mergeCell ref="CL15:CM15"/>
    <mergeCell ref="CL11:CM11"/>
    <mergeCell ref="BW12:CH12"/>
    <mergeCell ref="CI12:CK12"/>
    <mergeCell ref="CL12:CM12"/>
    <mergeCell ref="BW13:CH13"/>
    <mergeCell ref="CI13:CK13"/>
    <mergeCell ref="CL13:CM13"/>
    <mergeCell ref="BW8:BW10"/>
    <mergeCell ref="BX8:CJ10"/>
    <mergeCell ref="B9:M9"/>
    <mergeCell ref="N9:P9"/>
    <mergeCell ref="Q9:R9"/>
    <mergeCell ref="AM9:BB9"/>
    <mergeCell ref="AM10:BB10"/>
    <mergeCell ref="BW11:CH11"/>
    <mergeCell ref="CI11:CK11"/>
    <mergeCell ref="BX4:CJ4"/>
    <mergeCell ref="BX5:CJ5"/>
    <mergeCell ref="AM6:BB6"/>
    <mergeCell ref="BX6:CJ6"/>
    <mergeCell ref="AM7:BB7"/>
    <mergeCell ref="AM8:BB8"/>
    <mergeCell ref="B7:M7"/>
    <mergeCell ref="N7:P7"/>
    <mergeCell ref="Q7:R7"/>
    <mergeCell ref="B8:M8"/>
    <mergeCell ref="N8:P8"/>
    <mergeCell ref="Q8:R8"/>
    <mergeCell ref="B10:M10"/>
    <mergeCell ref="N10:P10"/>
    <mergeCell ref="Q10:R10"/>
    <mergeCell ref="B11:M11"/>
    <mergeCell ref="N11:P11"/>
    <mergeCell ref="AC1:BC1"/>
    <mergeCell ref="BM1:BR1"/>
    <mergeCell ref="AC2:BC2"/>
    <mergeCell ref="BM2:BP2"/>
    <mergeCell ref="AC3:BC3"/>
    <mergeCell ref="BM3:BP3"/>
    <mergeCell ref="BR3:BZ3"/>
    <mergeCell ref="B6:M6"/>
    <mergeCell ref="N6:P6"/>
    <mergeCell ref="Q6:R6"/>
    <mergeCell ref="Q11:R11"/>
    <mergeCell ref="B12:M12"/>
    <mergeCell ref="N12:P12"/>
    <mergeCell ref="Q12:R12"/>
    <mergeCell ref="B13:M13"/>
    <mergeCell ref="N13:P13"/>
    <mergeCell ref="Q13:R13"/>
    <mergeCell ref="B14:M14"/>
    <mergeCell ref="N14:P14"/>
    <mergeCell ref="Q14:R14"/>
    <mergeCell ref="B53:J53"/>
    <mergeCell ref="Q53:S53"/>
    <mergeCell ref="X53:AG53"/>
    <mergeCell ref="K53:L53"/>
    <mergeCell ref="M53:N53"/>
    <mergeCell ref="O53:P53"/>
    <mergeCell ref="B20:C20"/>
    <mergeCell ref="D20:E20"/>
    <mergeCell ref="H20:I20"/>
    <mergeCell ref="L20:M20"/>
    <mergeCell ref="R20:AA20"/>
    <mergeCell ref="AB20:AC20"/>
    <mergeCell ref="AD20:AE20"/>
    <mergeCell ref="B27:C27"/>
    <mergeCell ref="E27:F27"/>
    <mergeCell ref="G27:H27"/>
    <mergeCell ref="J27:K27"/>
    <mergeCell ref="L27:M27"/>
    <mergeCell ref="B34:C34"/>
    <mergeCell ref="E34:F34"/>
    <mergeCell ref="B46:S46"/>
    <mergeCell ref="X46:AO46"/>
    <mergeCell ref="B37:C37"/>
    <mergeCell ref="E37:F37"/>
    <mergeCell ref="B15:M15"/>
    <mergeCell ref="N15:P15"/>
    <mergeCell ref="Q15:R15"/>
    <mergeCell ref="B16:M16"/>
    <mergeCell ref="N16:P16"/>
    <mergeCell ref="Q16:R16"/>
    <mergeCell ref="B19:C19"/>
    <mergeCell ref="D19:E19"/>
    <mergeCell ref="F19:G19"/>
    <mergeCell ref="H19:I19"/>
    <mergeCell ref="J19:K19"/>
    <mergeCell ref="L19:M19"/>
    <mergeCell ref="CI36:CK36"/>
    <mergeCell ref="BB35:BK36"/>
    <mergeCell ref="BL35:BM36"/>
    <mergeCell ref="BN35:BP36"/>
    <mergeCell ref="BQ35:BQ36"/>
    <mergeCell ref="BR35:BS36"/>
    <mergeCell ref="BN37:BP37"/>
    <mergeCell ref="BR37:BS37"/>
    <mergeCell ref="BN38:BP38"/>
    <mergeCell ref="BB37:BK37"/>
    <mergeCell ref="BB38:BK38"/>
    <mergeCell ref="BL37:BM37"/>
    <mergeCell ref="BL38:BM38"/>
    <mergeCell ref="BR34:BS34"/>
    <mergeCell ref="AL53:AM53"/>
    <mergeCell ref="AN53:AO53"/>
    <mergeCell ref="AH53:AI53"/>
    <mergeCell ref="AJ53:AK53"/>
    <mergeCell ref="CL34:CM34"/>
    <mergeCell ref="CL35:CM35"/>
    <mergeCell ref="CL36:CM36"/>
    <mergeCell ref="CG53:CH53"/>
    <mergeCell ref="CI53:CK53"/>
    <mergeCell ref="BV34:CE34"/>
    <mergeCell ref="BR38:BS38"/>
    <mergeCell ref="AY53:BH53"/>
    <mergeCell ref="BI53:BJ53"/>
    <mergeCell ref="BK53:BL53"/>
    <mergeCell ref="BM53:BN53"/>
    <mergeCell ref="BO53:BQ53"/>
    <mergeCell ref="BM52:BN52"/>
    <mergeCell ref="BO52:BQ52"/>
    <mergeCell ref="BV52:CF52"/>
    <mergeCell ref="CG52:CH52"/>
    <mergeCell ref="CI52:CK52"/>
    <mergeCell ref="CI35:CK35"/>
    <mergeCell ref="CI34:CK34"/>
  </mergeCells>
  <hyperlinks>
    <hyperlink ref="BB27:BS27" location="'SUBBAG ADM'!A1" display="KASUBBAG ADMINISTRASI UMUM DAN KEPEGAWAIAN" xr:uid="{D71E7BCF-635D-4E06-98A3-9C9FDEE1FC96}"/>
    <hyperlink ref="BV27:CN27" location="'SUBBAG RENJA'!A1" display="KASUBBAG PROGRAM, KEUANGAN DAN ASET" xr:uid="{C4630F55-FB5C-4229-91DD-706B4BAF2EE9}"/>
    <hyperlink ref="B44:S44" location="'SEKSI PEM'!A1" display="KASI PEMERINTAHAN" xr:uid="{825F0ADA-46D3-40FC-8C1B-FF7223181B74}"/>
    <hyperlink ref="X44:AO44" location="'SEKSI TRANTIB'!A1" display="KASI KETENTRAMAN DAN KETERTIBAN UMUM" xr:uid="{F5CA4A2A-4C14-404E-A60C-25B55398B857}"/>
    <hyperlink ref="AY44:BQ44" location="'SEKSI EKBANG'!A1" display="KASI EKONOMI DAN PEMBANGUNAN" xr:uid="{C4CA1AC0-FC78-45E7-B8A3-681BB69FA16D}"/>
    <hyperlink ref="BV44:CN44" location="'SEKSI PMKS'!A1" display="KASI PEMBERDAYAAN MASYARAKAT DAN KESEJAHTERAAN SOSIAL" xr:uid="{30147C0C-F9EF-45D0-ACCF-5CAC269590EC}"/>
    <hyperlink ref="AM6:BB6" location="CAMAT!A1" display="CAMAT" xr:uid="{1B8227BE-2D0C-48C4-A3FA-D3945D324BB6}"/>
    <hyperlink ref="BN20:CC20" location="SEKCAM!A1" display="SEKRETARIS CAMAT" xr:uid="{D1A6B283-B660-40A0-855C-1784D38AAEFB}"/>
  </hyperlinks>
  <pageMargins left="0.2" right="0.7" top="0.25" bottom="0.25" header="0.3" footer="0.3"/>
  <pageSetup paperSize="5" scale="60" orientation="landscape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19078-79CA-4881-8E0B-D492296EC6E9}">
  <dimension ref="A1:R7"/>
  <sheetViews>
    <sheetView workbookViewId="0"/>
  </sheetViews>
  <sheetFormatPr defaultRowHeight="14.4" x14ac:dyDescent="0.3"/>
  <cols>
    <col min="8" max="8" width="13.88671875" customWidth="1"/>
    <col min="11" max="11" width="8.88671875" customWidth="1"/>
  </cols>
  <sheetData>
    <row r="1" spans="1:18" ht="21" x14ac:dyDescent="0.4">
      <c r="A1" s="169" t="s">
        <v>56</v>
      </c>
      <c r="B1" s="346" t="s">
        <v>100</v>
      </c>
      <c r="C1" s="346"/>
      <c r="D1" s="346"/>
      <c r="E1" s="346"/>
      <c r="F1" s="346" t="s">
        <v>101</v>
      </c>
      <c r="G1" s="346"/>
      <c r="H1" s="346"/>
      <c r="I1" s="346" t="s">
        <v>102</v>
      </c>
      <c r="J1" s="346"/>
      <c r="K1" s="346"/>
      <c r="L1" s="346" t="s">
        <v>103</v>
      </c>
      <c r="M1" s="346"/>
      <c r="N1" s="346"/>
      <c r="O1" s="346" t="s">
        <v>104</v>
      </c>
      <c r="P1" s="346"/>
      <c r="Q1" s="346" t="s">
        <v>105</v>
      </c>
      <c r="R1" s="346"/>
    </row>
    <row r="2" spans="1:18" ht="21" x14ac:dyDescent="0.4">
      <c r="A2" s="170">
        <v>1</v>
      </c>
      <c r="B2" s="345" t="s">
        <v>87</v>
      </c>
      <c r="C2" s="345"/>
      <c r="D2" s="345"/>
      <c r="E2" s="345"/>
      <c r="F2" s="347" t="s">
        <v>148</v>
      </c>
      <c r="G2" s="345"/>
      <c r="H2" s="345"/>
      <c r="I2" s="345" t="s">
        <v>149</v>
      </c>
      <c r="J2" s="345"/>
      <c r="K2" s="345"/>
      <c r="L2" s="348" t="s">
        <v>86</v>
      </c>
      <c r="M2" s="345"/>
      <c r="N2" s="345"/>
      <c r="O2" s="344">
        <v>46113</v>
      </c>
      <c r="P2" s="344"/>
      <c r="Q2" s="345" t="s">
        <v>115</v>
      </c>
      <c r="R2" s="345"/>
    </row>
    <row r="7" spans="1:18" ht="23.4" x14ac:dyDescent="0.45">
      <c r="G7" s="357" t="s">
        <v>0</v>
      </c>
      <c r="H7" s="358"/>
      <c r="I7" s="358"/>
    </row>
  </sheetData>
  <mergeCells count="13">
    <mergeCell ref="G7:I7"/>
    <mergeCell ref="B2:E2"/>
    <mergeCell ref="F2:H2"/>
    <mergeCell ref="I2:K2"/>
    <mergeCell ref="L2:N2"/>
    <mergeCell ref="O2:P2"/>
    <mergeCell ref="Q2:R2"/>
    <mergeCell ref="B1:E1"/>
    <mergeCell ref="F1:H1"/>
    <mergeCell ref="I1:K1"/>
    <mergeCell ref="L1:N1"/>
    <mergeCell ref="O1:P1"/>
    <mergeCell ref="Q1:R1"/>
  </mergeCells>
  <hyperlinks>
    <hyperlink ref="G7:I7" location="'peta jab april 2026'!A1" display="'peta jab april 2026'!A1" xr:uid="{52786F7C-9597-428D-AF3D-B58F2EA1452B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70296-7198-441B-8380-6F0DCEA163BA}">
  <dimension ref="A1:R8"/>
  <sheetViews>
    <sheetView workbookViewId="0">
      <selection activeCell="H8" sqref="H8:J8"/>
    </sheetView>
  </sheetViews>
  <sheetFormatPr defaultRowHeight="14.4" x14ac:dyDescent="0.3"/>
  <sheetData>
    <row r="1" spans="1:18" ht="21" x14ac:dyDescent="0.4">
      <c r="A1" s="169" t="s">
        <v>56</v>
      </c>
      <c r="B1" s="346" t="s">
        <v>100</v>
      </c>
      <c r="C1" s="346"/>
      <c r="D1" s="346"/>
      <c r="E1" s="346"/>
      <c r="F1" s="346" t="s">
        <v>101</v>
      </c>
      <c r="G1" s="346"/>
      <c r="H1" s="346"/>
      <c r="I1" s="346" t="s">
        <v>102</v>
      </c>
      <c r="J1" s="346"/>
      <c r="K1" s="346"/>
      <c r="L1" s="346" t="s">
        <v>103</v>
      </c>
      <c r="M1" s="346"/>
      <c r="N1" s="346"/>
      <c r="O1" s="346" t="s">
        <v>104</v>
      </c>
      <c r="P1" s="346"/>
      <c r="Q1" s="346" t="s">
        <v>105</v>
      </c>
      <c r="R1" s="346"/>
    </row>
    <row r="2" spans="1:18" ht="21" customHeight="1" x14ac:dyDescent="0.4">
      <c r="A2" s="170">
        <v>1</v>
      </c>
      <c r="B2" s="345" t="s">
        <v>89</v>
      </c>
      <c r="C2" s="345"/>
      <c r="D2" s="345"/>
      <c r="E2" s="345"/>
      <c r="F2" s="347" t="s">
        <v>150</v>
      </c>
      <c r="G2" s="345"/>
      <c r="H2" s="345"/>
      <c r="I2" s="345" t="s">
        <v>151</v>
      </c>
      <c r="J2" s="345"/>
      <c r="K2" s="345"/>
      <c r="L2" s="348" t="s">
        <v>152</v>
      </c>
      <c r="M2" s="348"/>
      <c r="N2" s="348"/>
      <c r="O2" s="344">
        <v>46113</v>
      </c>
      <c r="P2" s="344"/>
      <c r="Q2" s="345" t="s">
        <v>115</v>
      </c>
      <c r="R2" s="345"/>
    </row>
    <row r="8" spans="1:18" ht="23.4" x14ac:dyDescent="0.45">
      <c r="H8" s="357" t="s">
        <v>0</v>
      </c>
      <c r="I8" s="358"/>
      <c r="J8" s="358"/>
    </row>
  </sheetData>
  <mergeCells count="13">
    <mergeCell ref="H8:J8"/>
    <mergeCell ref="B2:E2"/>
    <mergeCell ref="F2:H2"/>
    <mergeCell ref="I2:K2"/>
    <mergeCell ref="L2:N2"/>
    <mergeCell ref="O2:P2"/>
    <mergeCell ref="Q2:R2"/>
    <mergeCell ref="B1:E1"/>
    <mergeCell ref="F1:H1"/>
    <mergeCell ref="I1:K1"/>
    <mergeCell ref="L1:N1"/>
    <mergeCell ref="O1:P1"/>
    <mergeCell ref="Q1:R1"/>
  </mergeCells>
  <hyperlinks>
    <hyperlink ref="H8:J8" location="'peta jab april 2026'!A1" display="'peta jab april 2026'!A1" xr:uid="{8F8C037D-7C92-4E14-9ADB-9C20CDFDBC4C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5A733-5985-476E-9AE5-B8AB7DE5E868}">
  <dimension ref="A1:R11"/>
  <sheetViews>
    <sheetView workbookViewId="0">
      <selection activeCell="I11" sqref="I11:K11"/>
    </sheetView>
  </sheetViews>
  <sheetFormatPr defaultRowHeight="14.4" x14ac:dyDescent="0.3"/>
  <cols>
    <col min="8" max="8" width="14.109375" customWidth="1"/>
    <col min="11" max="11" width="13.6640625" customWidth="1"/>
    <col min="14" max="14" width="35.5546875" customWidth="1"/>
    <col min="15" max="15" width="12.44140625" customWidth="1"/>
  </cols>
  <sheetData>
    <row r="1" spans="1:18" ht="21" x14ac:dyDescent="0.4">
      <c r="A1" s="169" t="s">
        <v>56</v>
      </c>
      <c r="B1" s="346" t="s">
        <v>100</v>
      </c>
      <c r="C1" s="346"/>
      <c r="D1" s="346"/>
      <c r="E1" s="346"/>
      <c r="F1" s="346" t="s">
        <v>101</v>
      </c>
      <c r="G1" s="346"/>
      <c r="H1" s="346"/>
      <c r="I1" s="346" t="s">
        <v>102</v>
      </c>
      <c r="J1" s="346"/>
      <c r="K1" s="346"/>
      <c r="L1" s="346" t="s">
        <v>103</v>
      </c>
      <c r="M1" s="346"/>
      <c r="N1" s="346"/>
      <c r="O1" s="346" t="s">
        <v>104</v>
      </c>
      <c r="P1" s="346"/>
      <c r="Q1" s="346" t="s">
        <v>105</v>
      </c>
      <c r="R1" s="346"/>
    </row>
    <row r="2" spans="1:18" ht="21" x14ac:dyDescent="0.4">
      <c r="A2" s="170">
        <v>1</v>
      </c>
      <c r="B2" s="345" t="s">
        <v>106</v>
      </c>
      <c r="C2" s="345"/>
      <c r="D2" s="345"/>
      <c r="E2" s="345"/>
      <c r="F2" s="351" t="s">
        <v>113</v>
      </c>
      <c r="G2" s="349"/>
      <c r="H2" s="349"/>
      <c r="I2" s="349" t="s">
        <v>120</v>
      </c>
      <c r="J2" s="349"/>
      <c r="K2" s="349"/>
      <c r="L2" s="350" t="s">
        <v>122</v>
      </c>
      <c r="M2" s="349"/>
      <c r="N2" s="349"/>
      <c r="O2" s="344" t="s">
        <v>153</v>
      </c>
      <c r="P2" s="344"/>
      <c r="Q2" s="349" t="s">
        <v>115</v>
      </c>
      <c r="R2" s="349"/>
    </row>
    <row r="3" spans="1:18" ht="21" x14ac:dyDescent="0.4">
      <c r="A3" s="170">
        <v>2</v>
      </c>
      <c r="B3" s="345" t="s">
        <v>107</v>
      </c>
      <c r="C3" s="345"/>
      <c r="D3" s="345"/>
      <c r="E3" s="345"/>
      <c r="F3" s="351" t="s">
        <v>112</v>
      </c>
      <c r="G3" s="349"/>
      <c r="H3" s="349"/>
      <c r="I3" s="349" t="s">
        <v>121</v>
      </c>
      <c r="J3" s="349"/>
      <c r="K3" s="349"/>
      <c r="L3" s="350" t="s">
        <v>22</v>
      </c>
      <c r="M3" s="350"/>
      <c r="N3" s="350"/>
      <c r="O3" s="344">
        <v>45810</v>
      </c>
      <c r="P3" s="344"/>
      <c r="Q3" s="349" t="s">
        <v>116</v>
      </c>
      <c r="R3" s="349"/>
    </row>
    <row r="4" spans="1:18" ht="21" x14ac:dyDescent="0.4">
      <c r="A4" s="170">
        <v>3</v>
      </c>
      <c r="B4" s="345" t="s">
        <v>108</v>
      </c>
      <c r="C4" s="345"/>
      <c r="D4" s="345"/>
      <c r="E4" s="345"/>
      <c r="F4" s="351" t="s">
        <v>111</v>
      </c>
      <c r="G4" s="349"/>
      <c r="H4" s="349"/>
      <c r="I4" s="349" t="s">
        <v>120</v>
      </c>
      <c r="J4" s="349"/>
      <c r="K4" s="349"/>
      <c r="L4" s="349" t="s">
        <v>12</v>
      </c>
      <c r="M4" s="349"/>
      <c r="N4" s="349"/>
      <c r="O4" s="344" t="s">
        <v>154</v>
      </c>
      <c r="P4" s="344"/>
      <c r="Q4" s="349" t="s">
        <v>115</v>
      </c>
      <c r="R4" s="349"/>
    </row>
    <row r="5" spans="1:18" ht="21" x14ac:dyDescent="0.4">
      <c r="A5" s="170">
        <v>4</v>
      </c>
      <c r="B5" s="345" t="s">
        <v>109</v>
      </c>
      <c r="C5" s="345"/>
      <c r="D5" s="345"/>
      <c r="E5" s="345"/>
      <c r="F5" s="351" t="s">
        <v>118</v>
      </c>
      <c r="G5" s="349"/>
      <c r="H5" s="349"/>
      <c r="I5" s="349" t="s">
        <v>119</v>
      </c>
      <c r="J5" s="349"/>
      <c r="K5" s="349"/>
      <c r="L5" s="349" t="s">
        <v>20</v>
      </c>
      <c r="M5" s="349"/>
      <c r="N5" s="349"/>
      <c r="O5" s="344">
        <v>45839</v>
      </c>
      <c r="P5" s="344"/>
      <c r="Q5" s="349" t="s">
        <v>114</v>
      </c>
      <c r="R5" s="349"/>
    </row>
    <row r="6" spans="1:18" ht="21" x14ac:dyDescent="0.4">
      <c r="A6" s="170">
        <v>5</v>
      </c>
      <c r="B6" s="345" t="s">
        <v>110</v>
      </c>
      <c r="C6" s="345"/>
      <c r="D6" s="345"/>
      <c r="E6" s="345"/>
      <c r="F6" s="351" t="s">
        <v>117</v>
      </c>
      <c r="G6" s="349"/>
      <c r="H6" s="349"/>
      <c r="I6" s="349" t="s">
        <v>119</v>
      </c>
      <c r="J6" s="349"/>
      <c r="K6" s="349"/>
      <c r="L6" s="349" t="s">
        <v>20</v>
      </c>
      <c r="M6" s="349"/>
      <c r="N6" s="349"/>
      <c r="O6" s="344">
        <v>45839</v>
      </c>
      <c r="P6" s="344"/>
      <c r="Q6" s="349" t="s">
        <v>114</v>
      </c>
      <c r="R6" s="349"/>
    </row>
    <row r="11" spans="1:18" ht="23.4" x14ac:dyDescent="0.45">
      <c r="I11" s="357" t="s">
        <v>0</v>
      </c>
      <c r="J11" s="358"/>
      <c r="K11" s="358"/>
    </row>
  </sheetData>
  <mergeCells count="37">
    <mergeCell ref="B6:E6"/>
    <mergeCell ref="F2:H2"/>
    <mergeCell ref="F3:H3"/>
    <mergeCell ref="F4:H4"/>
    <mergeCell ref="F5:H5"/>
    <mergeCell ref="F6:H6"/>
    <mergeCell ref="Q1:R1"/>
    <mergeCell ref="B2:E2"/>
    <mergeCell ref="B3:E3"/>
    <mergeCell ref="B4:E4"/>
    <mergeCell ref="B5:E5"/>
    <mergeCell ref="B1:E1"/>
    <mergeCell ref="F1:H1"/>
    <mergeCell ref="I1:K1"/>
    <mergeCell ref="L1:N1"/>
    <mergeCell ref="O1:P1"/>
    <mergeCell ref="I2:K2"/>
    <mergeCell ref="I3:K3"/>
    <mergeCell ref="I4:K4"/>
    <mergeCell ref="I5:K5"/>
    <mergeCell ref="Q2:R2"/>
    <mergeCell ref="Q3:R3"/>
    <mergeCell ref="Q4:R4"/>
    <mergeCell ref="Q5:R5"/>
    <mergeCell ref="Q6:R6"/>
    <mergeCell ref="I11:K11"/>
    <mergeCell ref="L2:N2"/>
    <mergeCell ref="L3:N3"/>
    <mergeCell ref="L4:N4"/>
    <mergeCell ref="L5:N5"/>
    <mergeCell ref="L6:N6"/>
    <mergeCell ref="I6:K6"/>
    <mergeCell ref="O2:P2"/>
    <mergeCell ref="O3:P3"/>
    <mergeCell ref="O4:P4"/>
    <mergeCell ref="O5:P5"/>
    <mergeCell ref="O6:P6"/>
  </mergeCells>
  <hyperlinks>
    <hyperlink ref="I11:K11" location="'peta jab april 2026'!A1" display="'peta jab april 2026'!A1" xr:uid="{D0110F2F-64C4-4DDC-8F7E-587549D1F0BA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02811-7016-4E99-A2C4-CB6F08F34068}">
  <dimension ref="A1:R11"/>
  <sheetViews>
    <sheetView workbookViewId="0">
      <selection activeCell="I11" sqref="I11:K11"/>
    </sheetView>
  </sheetViews>
  <sheetFormatPr defaultRowHeight="14.4" x14ac:dyDescent="0.3"/>
  <cols>
    <col min="8" max="8" width="18" customWidth="1"/>
    <col min="11" max="11" width="18" customWidth="1"/>
    <col min="14" max="14" width="25.44140625" customWidth="1"/>
    <col min="15" max="15" width="12" customWidth="1"/>
    <col min="16" max="16" width="15.88671875" customWidth="1"/>
  </cols>
  <sheetData>
    <row r="1" spans="1:18" ht="21" x14ac:dyDescent="0.4">
      <c r="A1" s="169" t="s">
        <v>56</v>
      </c>
      <c r="B1" s="346" t="s">
        <v>100</v>
      </c>
      <c r="C1" s="346"/>
      <c r="D1" s="346"/>
      <c r="E1" s="346"/>
      <c r="F1" s="346" t="s">
        <v>101</v>
      </c>
      <c r="G1" s="346"/>
      <c r="H1" s="346"/>
      <c r="I1" s="346" t="s">
        <v>102</v>
      </c>
      <c r="J1" s="346"/>
      <c r="K1" s="346"/>
      <c r="L1" s="346" t="s">
        <v>103</v>
      </c>
      <c r="M1" s="346"/>
      <c r="N1" s="346"/>
      <c r="O1" s="346" t="s">
        <v>104</v>
      </c>
      <c r="P1" s="346"/>
      <c r="Q1" s="346" t="s">
        <v>105</v>
      </c>
      <c r="R1" s="346"/>
    </row>
    <row r="2" spans="1:18" ht="21" x14ac:dyDescent="0.4">
      <c r="A2" s="170">
        <v>1</v>
      </c>
      <c r="B2" s="345" t="s">
        <v>123</v>
      </c>
      <c r="C2" s="345"/>
      <c r="D2" s="345"/>
      <c r="E2" s="345"/>
      <c r="F2" s="351" t="s">
        <v>128</v>
      </c>
      <c r="G2" s="349"/>
      <c r="H2" s="349"/>
      <c r="I2" s="349" t="s">
        <v>120</v>
      </c>
      <c r="J2" s="349"/>
      <c r="K2" s="349"/>
      <c r="L2" s="350" t="s">
        <v>129</v>
      </c>
      <c r="M2" s="349"/>
      <c r="N2" s="349"/>
      <c r="O2" s="344" t="s">
        <v>155</v>
      </c>
      <c r="P2" s="344"/>
      <c r="Q2" s="349" t="s">
        <v>115</v>
      </c>
      <c r="R2" s="349"/>
    </row>
    <row r="3" spans="1:18" ht="21" x14ac:dyDescent="0.4">
      <c r="A3" s="170">
        <v>2</v>
      </c>
      <c r="B3" s="345" t="s">
        <v>124</v>
      </c>
      <c r="C3" s="345"/>
      <c r="D3" s="345"/>
      <c r="E3" s="345"/>
      <c r="F3" s="351" t="s">
        <v>127</v>
      </c>
      <c r="G3" s="349"/>
      <c r="H3" s="349"/>
      <c r="I3" s="349" t="s">
        <v>121</v>
      </c>
      <c r="J3" s="349"/>
      <c r="K3" s="349"/>
      <c r="L3" s="350" t="s">
        <v>130</v>
      </c>
      <c r="M3" s="350"/>
      <c r="N3" s="350"/>
      <c r="O3" s="344" t="s">
        <v>156</v>
      </c>
      <c r="P3" s="344"/>
      <c r="Q3" s="349" t="s">
        <v>115</v>
      </c>
      <c r="R3" s="349"/>
    </row>
    <row r="4" spans="1:18" ht="21" x14ac:dyDescent="0.4">
      <c r="A4" s="170">
        <v>3</v>
      </c>
      <c r="B4" s="345" t="s">
        <v>125</v>
      </c>
      <c r="C4" s="345"/>
      <c r="D4" s="345"/>
      <c r="E4" s="345"/>
      <c r="F4" s="351" t="s">
        <v>126</v>
      </c>
      <c r="G4" s="349"/>
      <c r="H4" s="349"/>
      <c r="I4" s="349" t="s">
        <v>121</v>
      </c>
      <c r="J4" s="349"/>
      <c r="K4" s="349"/>
      <c r="L4" s="349" t="s">
        <v>12</v>
      </c>
      <c r="M4" s="349"/>
      <c r="N4" s="349"/>
      <c r="O4" s="344">
        <v>45383</v>
      </c>
      <c r="P4" s="344"/>
      <c r="Q4" s="349" t="s">
        <v>115</v>
      </c>
      <c r="R4" s="349"/>
    </row>
    <row r="11" spans="1:18" ht="23.4" x14ac:dyDescent="0.45">
      <c r="I11" s="357" t="s">
        <v>0</v>
      </c>
      <c r="J11" s="358"/>
      <c r="K11" s="358"/>
    </row>
  </sheetData>
  <mergeCells count="25">
    <mergeCell ref="Q2:R2"/>
    <mergeCell ref="B1:E1"/>
    <mergeCell ref="F1:H1"/>
    <mergeCell ref="I1:K1"/>
    <mergeCell ref="L1:N1"/>
    <mergeCell ref="O1:P1"/>
    <mergeCell ref="Q1:R1"/>
    <mergeCell ref="B2:E2"/>
    <mergeCell ref="F2:H2"/>
    <mergeCell ref="I2:K2"/>
    <mergeCell ref="L2:N2"/>
    <mergeCell ref="O2:P2"/>
    <mergeCell ref="O4:P4"/>
    <mergeCell ref="Q4:R4"/>
    <mergeCell ref="B3:E3"/>
    <mergeCell ref="F3:H3"/>
    <mergeCell ref="I3:K3"/>
    <mergeCell ref="L3:N3"/>
    <mergeCell ref="O3:P3"/>
    <mergeCell ref="Q3:R3"/>
    <mergeCell ref="I11:K11"/>
    <mergeCell ref="B4:E4"/>
    <mergeCell ref="F4:H4"/>
    <mergeCell ref="I4:K4"/>
    <mergeCell ref="L4:N4"/>
  </mergeCells>
  <hyperlinks>
    <hyperlink ref="I11:K11" location="'peta jab april 2026'!A1" display="'peta jab april 2026'!A1" xr:uid="{10CB537C-BDCF-4DFB-98EE-CB332AB62D72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293C1-8F18-4A4E-8BD2-C622437CC17C}">
  <dimension ref="A1:R9"/>
  <sheetViews>
    <sheetView workbookViewId="0">
      <selection activeCell="I9" sqref="I9:K9"/>
    </sheetView>
  </sheetViews>
  <sheetFormatPr defaultRowHeight="14.4" x14ac:dyDescent="0.3"/>
  <cols>
    <col min="8" max="8" width="17.6640625" customWidth="1"/>
    <col min="11" max="11" width="17.44140625" customWidth="1"/>
    <col min="14" max="14" width="26.5546875" customWidth="1"/>
    <col min="16" max="16" width="15.109375" customWidth="1"/>
  </cols>
  <sheetData>
    <row r="1" spans="1:18" ht="21" x14ac:dyDescent="0.4">
      <c r="A1" s="169" t="s">
        <v>56</v>
      </c>
      <c r="B1" s="346" t="s">
        <v>100</v>
      </c>
      <c r="C1" s="346"/>
      <c r="D1" s="346"/>
      <c r="E1" s="346"/>
      <c r="F1" s="346" t="s">
        <v>101</v>
      </c>
      <c r="G1" s="346"/>
      <c r="H1" s="346"/>
      <c r="I1" s="346" t="s">
        <v>102</v>
      </c>
      <c r="J1" s="346"/>
      <c r="K1" s="346"/>
      <c r="L1" s="346" t="s">
        <v>103</v>
      </c>
      <c r="M1" s="346"/>
      <c r="N1" s="346"/>
      <c r="O1" s="346" t="s">
        <v>104</v>
      </c>
      <c r="P1" s="346"/>
      <c r="Q1" s="346" t="s">
        <v>105</v>
      </c>
      <c r="R1" s="346"/>
    </row>
    <row r="2" spans="1:18" ht="21" x14ac:dyDescent="0.4">
      <c r="A2" s="170">
        <v>1</v>
      </c>
      <c r="B2" s="345" t="s">
        <v>48</v>
      </c>
      <c r="C2" s="345"/>
      <c r="D2" s="345"/>
      <c r="E2" s="345"/>
      <c r="F2" s="351" t="s">
        <v>134</v>
      </c>
      <c r="G2" s="349"/>
      <c r="H2" s="349"/>
      <c r="I2" s="349" t="s">
        <v>135</v>
      </c>
      <c r="J2" s="349"/>
      <c r="K2" s="349"/>
      <c r="L2" s="350" t="s">
        <v>136</v>
      </c>
      <c r="M2" s="349"/>
      <c r="N2" s="349"/>
      <c r="O2" s="352" t="s">
        <v>157</v>
      </c>
      <c r="P2" s="352"/>
      <c r="Q2" s="349" t="s">
        <v>115</v>
      </c>
      <c r="R2" s="349"/>
    </row>
    <row r="3" spans="1:18" ht="21" x14ac:dyDescent="0.4">
      <c r="A3" s="170">
        <v>2</v>
      </c>
      <c r="B3" s="345" t="s">
        <v>131</v>
      </c>
      <c r="C3" s="345"/>
      <c r="D3" s="345"/>
      <c r="E3" s="345"/>
      <c r="F3" s="351" t="s">
        <v>132</v>
      </c>
      <c r="G3" s="349"/>
      <c r="H3" s="349"/>
      <c r="I3" s="349" t="s">
        <v>133</v>
      </c>
      <c r="J3" s="349"/>
      <c r="K3" s="349"/>
      <c r="L3" s="350" t="s">
        <v>12</v>
      </c>
      <c r="M3" s="350"/>
      <c r="N3" s="350"/>
      <c r="O3" s="352" t="s">
        <v>156</v>
      </c>
      <c r="P3" s="352"/>
      <c r="Q3" s="349" t="s">
        <v>115</v>
      </c>
      <c r="R3" s="349"/>
    </row>
    <row r="9" spans="1:18" ht="23.4" x14ac:dyDescent="0.45">
      <c r="I9" s="357" t="s">
        <v>0</v>
      </c>
      <c r="J9" s="358"/>
      <c r="K9" s="358"/>
    </row>
  </sheetData>
  <mergeCells count="19">
    <mergeCell ref="Q1:R1"/>
    <mergeCell ref="B1:E1"/>
    <mergeCell ref="F1:H1"/>
    <mergeCell ref="I1:K1"/>
    <mergeCell ref="L1:N1"/>
    <mergeCell ref="O1:P1"/>
    <mergeCell ref="O3:P3"/>
    <mergeCell ref="Q3:R3"/>
    <mergeCell ref="B2:E2"/>
    <mergeCell ref="F2:H2"/>
    <mergeCell ref="I2:K2"/>
    <mergeCell ref="L2:N2"/>
    <mergeCell ref="O2:P2"/>
    <mergeCell ref="Q2:R2"/>
    <mergeCell ref="I9:K9"/>
    <mergeCell ref="B3:E3"/>
    <mergeCell ref="F3:H3"/>
    <mergeCell ref="I3:K3"/>
    <mergeCell ref="L3:N3"/>
  </mergeCells>
  <hyperlinks>
    <hyperlink ref="I9:K9" location="'peta jab april 2026'!A1" display="'peta jab april 2026'!A1" xr:uid="{B8FA71A0-BC82-41A1-95E6-8DE3144970D7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6323A-BDE7-4F5C-B72C-F98EC85D8419}">
  <dimension ref="A1:R9"/>
  <sheetViews>
    <sheetView workbookViewId="0">
      <selection activeCell="I9" sqref="I9:K9"/>
    </sheetView>
  </sheetViews>
  <sheetFormatPr defaultRowHeight="14.4" x14ac:dyDescent="0.3"/>
  <cols>
    <col min="8" max="8" width="17.5546875" customWidth="1"/>
    <col min="11" max="11" width="18.44140625" customWidth="1"/>
    <col min="14" max="14" width="26.33203125" customWidth="1"/>
  </cols>
  <sheetData>
    <row r="1" spans="1:18" ht="21" x14ac:dyDescent="0.4">
      <c r="A1" s="169" t="s">
        <v>56</v>
      </c>
      <c r="B1" s="346" t="s">
        <v>100</v>
      </c>
      <c r="C1" s="346"/>
      <c r="D1" s="346"/>
      <c r="E1" s="346"/>
      <c r="F1" s="346" t="s">
        <v>101</v>
      </c>
      <c r="G1" s="346"/>
      <c r="H1" s="346"/>
      <c r="I1" s="346" t="s">
        <v>102</v>
      </c>
      <c r="J1" s="346"/>
      <c r="K1" s="346"/>
      <c r="L1" s="346" t="s">
        <v>103</v>
      </c>
      <c r="M1" s="346"/>
      <c r="N1" s="346"/>
      <c r="O1" s="346" t="s">
        <v>104</v>
      </c>
      <c r="P1" s="346"/>
      <c r="Q1" s="346" t="s">
        <v>105</v>
      </c>
      <c r="R1" s="346"/>
    </row>
    <row r="2" spans="1:18" ht="21" x14ac:dyDescent="0.4">
      <c r="A2" s="170">
        <v>1</v>
      </c>
      <c r="B2" s="345" t="s">
        <v>49</v>
      </c>
      <c r="C2" s="345"/>
      <c r="D2" s="345"/>
      <c r="E2" s="345"/>
      <c r="F2" s="351" t="s">
        <v>137</v>
      </c>
      <c r="G2" s="349"/>
      <c r="H2" s="349"/>
      <c r="I2" s="349" t="s">
        <v>138</v>
      </c>
      <c r="J2" s="349"/>
      <c r="K2" s="349"/>
      <c r="L2" s="350" t="s">
        <v>139</v>
      </c>
      <c r="M2" s="349"/>
      <c r="N2" s="349"/>
      <c r="O2" s="353">
        <v>44652</v>
      </c>
      <c r="P2" s="353"/>
      <c r="Q2" s="349" t="s">
        <v>115</v>
      </c>
      <c r="R2" s="349"/>
    </row>
    <row r="3" spans="1:18" ht="21" x14ac:dyDescent="0.4">
      <c r="A3" s="170">
        <v>2</v>
      </c>
      <c r="B3" s="345" t="s">
        <v>141</v>
      </c>
      <c r="C3" s="345"/>
      <c r="D3" s="345"/>
      <c r="E3" s="345"/>
      <c r="F3" s="351" t="s">
        <v>140</v>
      </c>
      <c r="G3" s="349"/>
      <c r="H3" s="349"/>
      <c r="I3" s="349" t="s">
        <v>120</v>
      </c>
      <c r="J3" s="349"/>
      <c r="K3" s="349"/>
      <c r="L3" s="350" t="s">
        <v>12</v>
      </c>
      <c r="M3" s="350"/>
      <c r="N3" s="350"/>
      <c r="O3" s="352" t="s">
        <v>158</v>
      </c>
      <c r="P3" s="352"/>
      <c r="Q3" s="349" t="s">
        <v>115</v>
      </c>
      <c r="R3" s="349"/>
    </row>
    <row r="9" spans="1:18" ht="23.4" x14ac:dyDescent="0.45">
      <c r="I9" s="357" t="s">
        <v>0</v>
      </c>
      <c r="J9" s="358"/>
      <c r="K9" s="358"/>
    </row>
  </sheetData>
  <mergeCells count="19">
    <mergeCell ref="Q1:R1"/>
    <mergeCell ref="B1:E1"/>
    <mergeCell ref="F1:H1"/>
    <mergeCell ref="I1:K1"/>
    <mergeCell ref="L1:N1"/>
    <mergeCell ref="O1:P1"/>
    <mergeCell ref="O3:P3"/>
    <mergeCell ref="Q3:R3"/>
    <mergeCell ref="B2:E2"/>
    <mergeCell ref="F2:H2"/>
    <mergeCell ref="I2:K2"/>
    <mergeCell ref="L2:N2"/>
    <mergeCell ref="O2:P2"/>
    <mergeCell ref="Q2:R2"/>
    <mergeCell ref="I9:K9"/>
    <mergeCell ref="B3:E3"/>
    <mergeCell ref="F3:H3"/>
    <mergeCell ref="I3:K3"/>
    <mergeCell ref="L3:N3"/>
  </mergeCells>
  <hyperlinks>
    <hyperlink ref="I9:K9" location="'peta jab april 2026'!A1" display="'peta jab april 2026'!A1" xr:uid="{D2105B49-3A13-4577-A7F4-E026924FC02D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F007A-D37C-408F-B351-87148F580C32}">
  <dimension ref="A1:R9"/>
  <sheetViews>
    <sheetView workbookViewId="0">
      <selection activeCell="I9" sqref="I9:K9"/>
    </sheetView>
  </sheetViews>
  <sheetFormatPr defaultRowHeight="14.4" x14ac:dyDescent="0.3"/>
  <cols>
    <col min="8" max="8" width="17.5546875" customWidth="1"/>
    <col min="11" max="11" width="18" customWidth="1"/>
    <col min="14" max="14" width="27" customWidth="1"/>
    <col min="15" max="15" width="11.5546875" customWidth="1"/>
    <col min="16" max="16" width="15" customWidth="1"/>
  </cols>
  <sheetData>
    <row r="1" spans="1:18" ht="21" x14ac:dyDescent="0.4">
      <c r="A1" s="169" t="s">
        <v>56</v>
      </c>
      <c r="B1" s="346" t="s">
        <v>100</v>
      </c>
      <c r="C1" s="346"/>
      <c r="D1" s="346"/>
      <c r="E1" s="346"/>
      <c r="F1" s="346" t="s">
        <v>101</v>
      </c>
      <c r="G1" s="346"/>
      <c r="H1" s="346"/>
      <c r="I1" s="346" t="s">
        <v>102</v>
      </c>
      <c r="J1" s="346"/>
      <c r="K1" s="346"/>
      <c r="L1" s="346" t="s">
        <v>103</v>
      </c>
      <c r="M1" s="346"/>
      <c r="N1" s="346"/>
      <c r="O1" s="346" t="s">
        <v>104</v>
      </c>
      <c r="P1" s="346"/>
      <c r="Q1" s="346" t="s">
        <v>105</v>
      </c>
      <c r="R1" s="346"/>
    </row>
    <row r="2" spans="1:18" ht="21" x14ac:dyDescent="0.4">
      <c r="A2" s="170">
        <v>1</v>
      </c>
      <c r="B2" s="345" t="s">
        <v>46</v>
      </c>
      <c r="C2" s="345"/>
      <c r="D2" s="345"/>
      <c r="E2" s="345"/>
      <c r="F2" s="351" t="s">
        <v>142</v>
      </c>
      <c r="G2" s="349"/>
      <c r="H2" s="349"/>
      <c r="I2" s="349" t="s">
        <v>120</v>
      </c>
      <c r="J2" s="349"/>
      <c r="K2" s="349"/>
      <c r="L2" s="350" t="s">
        <v>143</v>
      </c>
      <c r="M2" s="349"/>
      <c r="N2" s="349"/>
      <c r="O2" s="344">
        <v>44824</v>
      </c>
      <c r="P2" s="344"/>
      <c r="Q2" s="349" t="s">
        <v>115</v>
      </c>
      <c r="R2" s="349"/>
    </row>
    <row r="3" spans="1:18" ht="21" x14ac:dyDescent="0.4">
      <c r="A3" s="170">
        <v>2</v>
      </c>
      <c r="B3" s="345" t="s">
        <v>145</v>
      </c>
      <c r="C3" s="345"/>
      <c r="D3" s="345"/>
      <c r="E3" s="345"/>
      <c r="F3" s="351" t="s">
        <v>144</v>
      </c>
      <c r="G3" s="349"/>
      <c r="H3" s="349"/>
      <c r="I3" s="349" t="s">
        <v>120</v>
      </c>
      <c r="J3" s="349"/>
      <c r="K3" s="349"/>
      <c r="L3" s="350" t="s">
        <v>10</v>
      </c>
      <c r="M3" s="350"/>
      <c r="N3" s="350"/>
      <c r="O3" s="352" t="s">
        <v>159</v>
      </c>
      <c r="P3" s="352"/>
      <c r="Q3" s="349" t="s">
        <v>115</v>
      </c>
      <c r="R3" s="349"/>
    </row>
    <row r="9" spans="1:18" ht="23.4" x14ac:dyDescent="0.45">
      <c r="I9" s="357" t="s">
        <v>0</v>
      </c>
      <c r="J9" s="358"/>
      <c r="K9" s="358"/>
    </row>
  </sheetData>
  <mergeCells count="19">
    <mergeCell ref="Q1:R1"/>
    <mergeCell ref="B1:E1"/>
    <mergeCell ref="F1:H1"/>
    <mergeCell ref="I1:K1"/>
    <mergeCell ref="L1:N1"/>
    <mergeCell ref="O1:P1"/>
    <mergeCell ref="O3:P3"/>
    <mergeCell ref="Q3:R3"/>
    <mergeCell ref="B2:E2"/>
    <mergeCell ref="F2:H2"/>
    <mergeCell ref="I2:K2"/>
    <mergeCell ref="L2:N2"/>
    <mergeCell ref="O2:P2"/>
    <mergeCell ref="Q2:R2"/>
    <mergeCell ref="I9:K9"/>
    <mergeCell ref="B3:E3"/>
    <mergeCell ref="F3:H3"/>
    <mergeCell ref="I3:K3"/>
    <mergeCell ref="L3:N3"/>
  </mergeCells>
  <hyperlinks>
    <hyperlink ref="I9:K9" location="'peta jab april 2026'!A1" display="'peta jab april 2026'!A1" xr:uid="{B0FF9CCC-7A44-4DB3-B972-0DD6D26AD1F3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B060B-B3AA-4B62-AB3A-ED1073068B5C}">
  <dimension ref="A1:R8"/>
  <sheetViews>
    <sheetView workbookViewId="0">
      <selection activeCell="J8" sqref="J8:L8"/>
    </sheetView>
  </sheetViews>
  <sheetFormatPr defaultRowHeight="14.4" x14ac:dyDescent="0.3"/>
  <cols>
    <col min="8" max="8" width="17.6640625" customWidth="1"/>
    <col min="11" max="11" width="17.6640625" customWidth="1"/>
    <col min="14" max="14" width="26.44140625" customWidth="1"/>
  </cols>
  <sheetData>
    <row r="1" spans="1:18" ht="21" x14ac:dyDescent="0.4">
      <c r="A1" s="169" t="s">
        <v>56</v>
      </c>
      <c r="B1" s="346" t="s">
        <v>100</v>
      </c>
      <c r="C1" s="346"/>
      <c r="D1" s="346"/>
      <c r="E1" s="346"/>
      <c r="F1" s="346" t="s">
        <v>101</v>
      </c>
      <c r="G1" s="346"/>
      <c r="H1" s="346"/>
      <c r="I1" s="355" t="s">
        <v>102</v>
      </c>
      <c r="J1" s="355"/>
      <c r="K1" s="355"/>
      <c r="L1" s="346" t="s">
        <v>103</v>
      </c>
      <c r="M1" s="346"/>
      <c r="N1" s="346"/>
      <c r="O1" s="346" t="s">
        <v>104</v>
      </c>
      <c r="P1" s="346"/>
      <c r="Q1" s="346" t="s">
        <v>105</v>
      </c>
      <c r="R1" s="346"/>
    </row>
    <row r="2" spans="1:18" ht="21" x14ac:dyDescent="0.4">
      <c r="A2" s="170">
        <v>1</v>
      </c>
      <c r="B2" s="345" t="s">
        <v>50</v>
      </c>
      <c r="C2" s="345"/>
      <c r="D2" s="345"/>
      <c r="E2" s="345"/>
      <c r="F2" s="351" t="s">
        <v>146</v>
      </c>
      <c r="G2" s="349"/>
      <c r="H2" s="349"/>
      <c r="I2" s="349" t="s">
        <v>135</v>
      </c>
      <c r="J2" s="349"/>
      <c r="K2" s="349"/>
      <c r="L2" s="350" t="s">
        <v>147</v>
      </c>
      <c r="M2" s="349"/>
      <c r="N2" s="349"/>
      <c r="O2" s="354">
        <v>40634</v>
      </c>
      <c r="P2" s="354"/>
      <c r="Q2" s="349" t="s">
        <v>115</v>
      </c>
      <c r="R2" s="349"/>
    </row>
    <row r="8" spans="1:18" ht="25.8" x14ac:dyDescent="0.5">
      <c r="I8" s="172"/>
      <c r="J8" s="357" t="s">
        <v>0</v>
      </c>
      <c r="K8" s="358"/>
      <c r="L8" s="358"/>
    </row>
  </sheetData>
  <mergeCells count="13">
    <mergeCell ref="J8:L8"/>
    <mergeCell ref="Q2:R2"/>
    <mergeCell ref="B1:E1"/>
    <mergeCell ref="F1:H1"/>
    <mergeCell ref="I1:K1"/>
    <mergeCell ref="L1:N1"/>
    <mergeCell ref="O1:P1"/>
    <mergeCell ref="Q1:R1"/>
    <mergeCell ref="B2:E2"/>
    <mergeCell ref="F2:H2"/>
    <mergeCell ref="I2:K2"/>
    <mergeCell ref="L2:N2"/>
    <mergeCell ref="O2:P2"/>
  </mergeCells>
  <hyperlinks>
    <hyperlink ref="J8:L8" location="'peta jab april 2026'!A1" display="'peta jab april 2026'!A1" xr:uid="{16D632F8-E0FA-41CF-A2C6-6B55E2C6AF4D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2DF0B-77D4-415C-99E2-89E39160BCA7}">
  <dimension ref="A1:E45"/>
  <sheetViews>
    <sheetView workbookViewId="0">
      <selection activeCell="E33" sqref="E33"/>
    </sheetView>
  </sheetViews>
  <sheetFormatPr defaultColWidth="8.6640625" defaultRowHeight="15" x14ac:dyDescent="0.25"/>
  <cols>
    <col min="1" max="1" width="5.5546875" style="154" customWidth="1"/>
    <col min="2" max="2" width="63.109375" style="154" customWidth="1"/>
    <col min="3" max="3" width="34.33203125" style="154" customWidth="1"/>
    <col min="4" max="5" width="26.33203125" style="154" customWidth="1"/>
    <col min="6" max="16384" width="8.6640625" style="154"/>
  </cols>
  <sheetData>
    <row r="1" spans="1:5" ht="15.6" x14ac:dyDescent="0.3">
      <c r="A1" s="356" t="s">
        <v>95</v>
      </c>
      <c r="B1" s="356"/>
      <c r="C1" s="356"/>
      <c r="D1" s="356"/>
      <c r="E1" s="356"/>
    </row>
    <row r="3" spans="1:5" s="156" customFormat="1" ht="31.2" x14ac:dyDescent="0.3">
      <c r="A3" s="155" t="s">
        <v>56</v>
      </c>
      <c r="B3" s="155" t="s">
        <v>28</v>
      </c>
      <c r="C3" s="155" t="s">
        <v>57</v>
      </c>
      <c r="D3" s="155" t="s">
        <v>58</v>
      </c>
      <c r="E3" s="155" t="s">
        <v>96</v>
      </c>
    </row>
    <row r="4" spans="1:5" ht="15.6" x14ac:dyDescent="0.3">
      <c r="A4" s="157">
        <v>1</v>
      </c>
      <c r="B4" s="158" t="s">
        <v>59</v>
      </c>
      <c r="C4" s="159" t="s">
        <v>60</v>
      </c>
      <c r="D4" s="157">
        <v>1</v>
      </c>
      <c r="E4" s="160">
        <v>1</v>
      </c>
    </row>
    <row r="5" spans="1:5" ht="15.6" x14ac:dyDescent="0.3">
      <c r="A5" s="157">
        <f>A4+1</f>
        <v>2</v>
      </c>
      <c r="B5" s="158" t="s">
        <v>61</v>
      </c>
      <c r="C5" s="159" t="s">
        <v>60</v>
      </c>
      <c r="D5" s="157">
        <v>1</v>
      </c>
      <c r="E5" s="160">
        <v>1</v>
      </c>
    </row>
    <row r="6" spans="1:5" ht="15.6" x14ac:dyDescent="0.3">
      <c r="A6" s="157">
        <f t="shared" ref="A6:A32" si="0">A5+1</f>
        <v>3</v>
      </c>
      <c r="B6" s="158" t="s">
        <v>62</v>
      </c>
      <c r="C6" s="159" t="s">
        <v>63</v>
      </c>
      <c r="D6" s="157">
        <v>1</v>
      </c>
      <c r="E6" s="160">
        <v>1</v>
      </c>
    </row>
    <row r="7" spans="1:5" x14ac:dyDescent="0.25">
      <c r="A7" s="157">
        <f t="shared" si="0"/>
        <v>4</v>
      </c>
      <c r="B7" s="159" t="s">
        <v>10</v>
      </c>
      <c r="C7" s="159" t="s">
        <v>64</v>
      </c>
      <c r="D7" s="157">
        <v>1</v>
      </c>
      <c r="E7" s="160">
        <v>0</v>
      </c>
    </row>
    <row r="8" spans="1:5" x14ac:dyDescent="0.25">
      <c r="A8" s="157">
        <f t="shared" si="0"/>
        <v>5</v>
      </c>
      <c r="B8" s="159" t="s">
        <v>65</v>
      </c>
      <c r="C8" s="159" t="s">
        <v>64</v>
      </c>
      <c r="D8" s="157">
        <v>1</v>
      </c>
      <c r="E8" s="160">
        <v>1</v>
      </c>
    </row>
    <row r="9" spans="1:5" x14ac:dyDescent="0.25">
      <c r="A9" s="157">
        <f t="shared" si="0"/>
        <v>6</v>
      </c>
      <c r="B9" s="159" t="s">
        <v>66</v>
      </c>
      <c r="C9" s="159" t="s">
        <v>64</v>
      </c>
      <c r="D9" s="157">
        <v>1</v>
      </c>
      <c r="E9" s="160">
        <v>0</v>
      </c>
    </row>
    <row r="10" spans="1:5" x14ac:dyDescent="0.25">
      <c r="A10" s="157">
        <f t="shared" si="0"/>
        <v>7</v>
      </c>
      <c r="B10" s="159" t="s">
        <v>12</v>
      </c>
      <c r="C10" s="159" t="s">
        <v>64</v>
      </c>
      <c r="D10" s="157">
        <v>2</v>
      </c>
      <c r="E10" s="160">
        <v>1</v>
      </c>
    </row>
    <row r="11" spans="1:5" x14ac:dyDescent="0.25">
      <c r="A11" s="157">
        <f t="shared" si="0"/>
        <v>8</v>
      </c>
      <c r="B11" s="159" t="s">
        <v>20</v>
      </c>
      <c r="C11" s="159" t="s">
        <v>64</v>
      </c>
      <c r="D11" s="157">
        <v>2</v>
      </c>
      <c r="E11" s="160">
        <v>2</v>
      </c>
    </row>
    <row r="12" spans="1:5" ht="15.6" x14ac:dyDescent="0.3">
      <c r="A12" s="157">
        <f>A11+1</f>
        <v>9</v>
      </c>
      <c r="B12" s="158" t="s">
        <v>67</v>
      </c>
      <c r="C12" s="159" t="s">
        <v>63</v>
      </c>
      <c r="D12" s="157">
        <v>1</v>
      </c>
      <c r="E12" s="160">
        <v>1</v>
      </c>
    </row>
    <row r="13" spans="1:5" x14ac:dyDescent="0.25">
      <c r="A13" s="157">
        <f t="shared" si="0"/>
        <v>10</v>
      </c>
      <c r="B13" s="159" t="s">
        <v>10</v>
      </c>
      <c r="C13" s="159" t="s">
        <v>64</v>
      </c>
      <c r="D13" s="157">
        <v>2</v>
      </c>
      <c r="E13" s="160">
        <v>0</v>
      </c>
    </row>
    <row r="14" spans="1:5" x14ac:dyDescent="0.25">
      <c r="A14" s="157">
        <f t="shared" si="0"/>
        <v>11</v>
      </c>
      <c r="B14" s="159" t="s">
        <v>66</v>
      </c>
      <c r="C14" s="159" t="s">
        <v>64</v>
      </c>
      <c r="D14" s="157">
        <v>1</v>
      </c>
      <c r="E14" s="160">
        <v>1</v>
      </c>
    </row>
    <row r="15" spans="1:5" x14ac:dyDescent="0.25">
      <c r="A15" s="157">
        <f t="shared" si="0"/>
        <v>12</v>
      </c>
      <c r="B15" s="159" t="s">
        <v>12</v>
      </c>
      <c r="C15" s="159" t="s">
        <v>64</v>
      </c>
      <c r="D15" s="157">
        <v>1</v>
      </c>
      <c r="E15" s="160">
        <v>1</v>
      </c>
    </row>
    <row r="16" spans="1:5" ht="15.6" x14ac:dyDescent="0.3">
      <c r="A16" s="157">
        <f t="shared" si="0"/>
        <v>13</v>
      </c>
      <c r="B16" s="158" t="s">
        <v>68</v>
      </c>
      <c r="C16" s="159" t="s">
        <v>63</v>
      </c>
      <c r="D16" s="157">
        <v>1</v>
      </c>
      <c r="E16" s="160">
        <v>1</v>
      </c>
    </row>
    <row r="17" spans="1:5" x14ac:dyDescent="0.25">
      <c r="A17" s="157">
        <f t="shared" si="0"/>
        <v>14</v>
      </c>
      <c r="B17" s="159" t="s">
        <v>17</v>
      </c>
      <c r="C17" s="159" t="s">
        <v>64</v>
      </c>
      <c r="D17" s="157">
        <v>1</v>
      </c>
      <c r="E17" s="160">
        <v>0</v>
      </c>
    </row>
    <row r="18" spans="1:5" x14ac:dyDescent="0.25">
      <c r="A18" s="157">
        <f t="shared" si="0"/>
        <v>15</v>
      </c>
      <c r="B18" s="159" t="s">
        <v>66</v>
      </c>
      <c r="C18" s="159" t="s">
        <v>64</v>
      </c>
      <c r="D18" s="157">
        <v>1</v>
      </c>
      <c r="E18" s="160">
        <v>0</v>
      </c>
    </row>
    <row r="19" spans="1:5" x14ac:dyDescent="0.25">
      <c r="A19" s="157">
        <f t="shared" si="0"/>
        <v>16</v>
      </c>
      <c r="B19" s="159" t="s">
        <v>12</v>
      </c>
      <c r="C19" s="159" t="s">
        <v>64</v>
      </c>
      <c r="D19" s="157">
        <v>1</v>
      </c>
      <c r="E19" s="160">
        <v>1</v>
      </c>
    </row>
    <row r="20" spans="1:5" ht="15.6" x14ac:dyDescent="0.3">
      <c r="A20" s="157">
        <f t="shared" si="0"/>
        <v>17</v>
      </c>
      <c r="B20" s="158" t="s">
        <v>97</v>
      </c>
      <c r="C20" s="159" t="s">
        <v>63</v>
      </c>
      <c r="D20" s="157">
        <v>1</v>
      </c>
      <c r="E20" s="160">
        <v>1</v>
      </c>
    </row>
    <row r="21" spans="1:5" x14ac:dyDescent="0.25">
      <c r="A21" s="157">
        <f t="shared" si="0"/>
        <v>18</v>
      </c>
      <c r="B21" s="159" t="s">
        <v>10</v>
      </c>
      <c r="C21" s="159" t="s">
        <v>64</v>
      </c>
      <c r="D21" s="157">
        <v>1</v>
      </c>
      <c r="E21" s="160">
        <v>0</v>
      </c>
    </row>
    <row r="22" spans="1:5" x14ac:dyDescent="0.25">
      <c r="A22" s="157">
        <f t="shared" si="0"/>
        <v>19</v>
      </c>
      <c r="B22" s="159" t="s">
        <v>66</v>
      </c>
      <c r="C22" s="159" t="s">
        <v>64</v>
      </c>
      <c r="D22" s="157">
        <v>1</v>
      </c>
      <c r="E22" s="160">
        <v>0</v>
      </c>
    </row>
    <row r="23" spans="1:5" x14ac:dyDescent="0.25">
      <c r="A23" s="157">
        <f t="shared" si="0"/>
        <v>20</v>
      </c>
      <c r="B23" s="159" t="s">
        <v>12</v>
      </c>
      <c r="C23" s="159" t="s">
        <v>64</v>
      </c>
      <c r="D23" s="157">
        <v>1</v>
      </c>
      <c r="E23" s="160">
        <v>1</v>
      </c>
    </row>
    <row r="24" spans="1:5" x14ac:dyDescent="0.25">
      <c r="A24" s="157">
        <f t="shared" si="0"/>
        <v>21</v>
      </c>
      <c r="B24" s="159" t="s">
        <v>20</v>
      </c>
      <c r="C24" s="159" t="s">
        <v>64</v>
      </c>
      <c r="D24" s="157">
        <v>1</v>
      </c>
      <c r="E24" s="160">
        <v>0</v>
      </c>
    </row>
    <row r="25" spans="1:5" ht="15.6" x14ac:dyDescent="0.3">
      <c r="A25" s="157">
        <f t="shared" si="0"/>
        <v>22</v>
      </c>
      <c r="B25" s="158" t="s">
        <v>69</v>
      </c>
      <c r="C25" s="159" t="s">
        <v>63</v>
      </c>
      <c r="D25" s="157">
        <v>1</v>
      </c>
      <c r="E25" s="160">
        <v>1</v>
      </c>
    </row>
    <row r="26" spans="1:5" x14ac:dyDescent="0.25">
      <c r="A26" s="157">
        <f t="shared" si="0"/>
        <v>23</v>
      </c>
      <c r="B26" s="159" t="s">
        <v>10</v>
      </c>
      <c r="C26" s="159" t="s">
        <v>64</v>
      </c>
      <c r="D26" s="157">
        <v>1</v>
      </c>
      <c r="E26" s="160">
        <v>1</v>
      </c>
    </row>
    <row r="27" spans="1:5" x14ac:dyDescent="0.25">
      <c r="A27" s="157">
        <f t="shared" si="0"/>
        <v>24</v>
      </c>
      <c r="B27" s="159" t="s">
        <v>66</v>
      </c>
      <c r="C27" s="159" t="s">
        <v>64</v>
      </c>
      <c r="D27" s="157">
        <v>1</v>
      </c>
      <c r="E27" s="161">
        <v>0</v>
      </c>
    </row>
    <row r="28" spans="1:5" x14ac:dyDescent="0.25">
      <c r="A28" s="157">
        <f t="shared" si="0"/>
        <v>25</v>
      </c>
      <c r="B28" s="159" t="s">
        <v>12</v>
      </c>
      <c r="C28" s="159" t="s">
        <v>64</v>
      </c>
      <c r="D28" s="157">
        <v>1</v>
      </c>
      <c r="E28" s="162">
        <v>0</v>
      </c>
    </row>
    <row r="29" spans="1:5" ht="15.6" x14ac:dyDescent="0.3">
      <c r="A29" s="157">
        <f t="shared" si="0"/>
        <v>26</v>
      </c>
      <c r="B29" s="163" t="s">
        <v>70</v>
      </c>
      <c r="C29" s="159" t="s">
        <v>63</v>
      </c>
      <c r="D29" s="157">
        <v>1</v>
      </c>
      <c r="E29" s="161">
        <v>1</v>
      </c>
    </row>
    <row r="30" spans="1:5" x14ac:dyDescent="0.25">
      <c r="A30" s="157">
        <f t="shared" si="0"/>
        <v>27</v>
      </c>
      <c r="B30" s="159" t="s">
        <v>10</v>
      </c>
      <c r="C30" s="159" t="s">
        <v>64</v>
      </c>
      <c r="D30" s="157">
        <v>1</v>
      </c>
      <c r="E30" s="161">
        <v>0</v>
      </c>
    </row>
    <row r="31" spans="1:5" x14ac:dyDescent="0.25">
      <c r="A31" s="157">
        <f t="shared" si="0"/>
        <v>28</v>
      </c>
      <c r="B31" s="159" t="s">
        <v>66</v>
      </c>
      <c r="C31" s="159" t="s">
        <v>64</v>
      </c>
      <c r="D31" s="157">
        <v>1</v>
      </c>
      <c r="E31" s="164">
        <v>0</v>
      </c>
    </row>
    <row r="32" spans="1:5" x14ac:dyDescent="0.25">
      <c r="A32" s="157">
        <f t="shared" si="0"/>
        <v>29</v>
      </c>
      <c r="B32" s="159" t="s">
        <v>12</v>
      </c>
      <c r="C32" s="159" t="s">
        <v>64</v>
      </c>
      <c r="D32" s="157">
        <v>1</v>
      </c>
      <c r="E32" s="164">
        <v>0</v>
      </c>
    </row>
    <row r="33" spans="1:5" x14ac:dyDescent="0.25">
      <c r="A33" s="165"/>
      <c r="B33" s="166"/>
      <c r="C33" s="166"/>
      <c r="D33" s="157">
        <f>SUM(D4:D32)</f>
        <v>32</v>
      </c>
      <c r="E33" s="171">
        <f>SUM(E4:E32)</f>
        <v>17</v>
      </c>
    </row>
    <row r="35" spans="1:5" ht="15.6" x14ac:dyDescent="0.3">
      <c r="B35" s="167" t="s">
        <v>71</v>
      </c>
    </row>
    <row r="36" spans="1:5" ht="15.6" x14ac:dyDescent="0.25">
      <c r="B36" s="168" t="s">
        <v>56</v>
      </c>
      <c r="C36" s="154" t="s">
        <v>72</v>
      </c>
    </row>
    <row r="37" spans="1:5" ht="15.6" x14ac:dyDescent="0.25">
      <c r="B37" s="168" t="s">
        <v>28</v>
      </c>
      <c r="C37" s="154" t="s">
        <v>73</v>
      </c>
    </row>
    <row r="38" spans="1:5" ht="15.6" x14ac:dyDescent="0.25">
      <c r="B38" s="168" t="s">
        <v>57</v>
      </c>
      <c r="C38" s="154" t="s">
        <v>74</v>
      </c>
    </row>
    <row r="39" spans="1:5" ht="15.6" x14ac:dyDescent="0.25">
      <c r="B39" s="168"/>
      <c r="C39" s="154" t="s">
        <v>75</v>
      </c>
      <c r="D39" s="154" t="s">
        <v>76</v>
      </c>
    </row>
    <row r="40" spans="1:5" ht="15.6" x14ac:dyDescent="0.25">
      <c r="B40" s="168"/>
      <c r="C40" s="154" t="s">
        <v>60</v>
      </c>
      <c r="D40" s="154" t="s">
        <v>77</v>
      </c>
    </row>
    <row r="41" spans="1:5" ht="15.6" x14ac:dyDescent="0.25">
      <c r="B41" s="168"/>
      <c r="C41" s="154" t="s">
        <v>63</v>
      </c>
      <c r="D41" s="154" t="s">
        <v>78</v>
      </c>
    </row>
    <row r="42" spans="1:5" ht="15.6" x14ac:dyDescent="0.25">
      <c r="B42" s="168"/>
      <c r="C42" s="154" t="s">
        <v>79</v>
      </c>
      <c r="D42" s="154" t="s">
        <v>80</v>
      </c>
    </row>
    <row r="43" spans="1:5" ht="15.6" x14ac:dyDescent="0.25">
      <c r="B43" s="168"/>
      <c r="C43" s="154" t="s">
        <v>64</v>
      </c>
      <c r="D43" s="154" t="s">
        <v>81</v>
      </c>
    </row>
    <row r="44" spans="1:5" ht="15.6" x14ac:dyDescent="0.25">
      <c r="B44" s="168" t="s">
        <v>58</v>
      </c>
      <c r="C44" s="154" t="s">
        <v>82</v>
      </c>
    </row>
    <row r="45" spans="1:5" ht="15.6" x14ac:dyDescent="0.25">
      <c r="B45" s="168" t="s">
        <v>98</v>
      </c>
      <c r="C45" s="154" t="s">
        <v>99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</vt:i4>
      </vt:variant>
    </vt:vector>
  </HeadingPairs>
  <TitlesOfParts>
    <vt:vector size="11" baseType="lpstr">
      <vt:lpstr>peta jab april 2026</vt:lpstr>
      <vt:lpstr>CAMAT</vt:lpstr>
      <vt:lpstr>SEKCAM</vt:lpstr>
      <vt:lpstr>SUBBAG ADM</vt:lpstr>
      <vt:lpstr>SUBBAG RENJA</vt:lpstr>
      <vt:lpstr>SEKSI PEM</vt:lpstr>
      <vt:lpstr>SEKSI TRANTIB</vt:lpstr>
      <vt:lpstr>SEKSI EKBANG</vt:lpstr>
      <vt:lpstr>SEKSI PMKS</vt:lpstr>
      <vt:lpstr>REKAP ABK &amp; PEGAWAI</vt:lpstr>
      <vt:lpstr>'peta jab april 2026'!Print_Area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 X415</dc:creator>
  <cp:lastModifiedBy>user acer</cp:lastModifiedBy>
  <cp:lastPrinted>2026-01-22T01:08:25Z</cp:lastPrinted>
  <dcterms:created xsi:type="dcterms:W3CDTF">2024-05-20T07:46:18Z</dcterms:created>
  <dcterms:modified xsi:type="dcterms:W3CDTF">2026-05-12T01:26:48Z</dcterms:modified>
</cp:coreProperties>
</file>